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" i="1"/>
  <c r="E36" i="1"/>
  <c r="E37" i="1"/>
  <c r="F37" i="1"/>
  <c r="F36" i="1" s="1"/>
  <c r="E38" i="1"/>
  <c r="F38" i="1"/>
  <c r="D39" i="1"/>
  <c r="D38" i="1" s="1"/>
  <c r="D37" i="1" s="1"/>
  <c r="D36" i="1" s="1"/>
  <c r="E39" i="1"/>
  <c r="F39" i="1"/>
  <c r="C38" i="1"/>
  <c r="C37" i="1" s="1"/>
  <c r="C36" i="1" s="1"/>
  <c r="C87" i="1"/>
  <c r="D91" i="1"/>
  <c r="D90" i="1" s="1"/>
  <c r="D87" i="1" s="1"/>
  <c r="E91" i="1"/>
  <c r="E90" i="1" s="1"/>
  <c r="E87" i="1" s="1"/>
  <c r="F91" i="1"/>
  <c r="F90" i="1" s="1"/>
  <c r="C91" i="1"/>
  <c r="C90" i="1"/>
  <c r="D88" i="1"/>
  <c r="E88" i="1"/>
  <c r="F88" i="1"/>
  <c r="C88" i="1"/>
  <c r="E80" i="1"/>
  <c r="F80" i="1"/>
  <c r="D81" i="1"/>
  <c r="D80" i="1" s="1"/>
  <c r="E81" i="1"/>
  <c r="F81" i="1"/>
  <c r="C81" i="1"/>
  <c r="E73" i="1"/>
  <c r="F73" i="1"/>
  <c r="D74" i="1"/>
  <c r="D73" i="1" s="1"/>
  <c r="E74" i="1"/>
  <c r="F74" i="1"/>
  <c r="C74" i="1"/>
  <c r="C73" i="1" s="1"/>
  <c r="D67" i="1"/>
  <c r="E67" i="1"/>
  <c r="F67" i="1"/>
  <c r="C67" i="1"/>
  <c r="D64" i="1"/>
  <c r="E64" i="1"/>
  <c r="F64" i="1"/>
  <c r="C64" i="1"/>
  <c r="D55" i="1"/>
  <c r="D54" i="1" s="1"/>
  <c r="E55" i="1"/>
  <c r="E54" i="1" s="1"/>
  <c r="F55" i="1"/>
  <c r="F54" i="1" s="1"/>
  <c r="C55" i="1"/>
  <c r="C54" i="1"/>
  <c r="D50" i="1"/>
  <c r="E50" i="1"/>
  <c r="F50" i="1"/>
  <c r="C50" i="1"/>
  <c r="D42" i="1"/>
  <c r="E42" i="1"/>
  <c r="F42" i="1"/>
  <c r="C42" i="1"/>
  <c r="C39" i="1"/>
  <c r="D40" i="1"/>
  <c r="E40" i="1"/>
  <c r="F40" i="1"/>
  <c r="C40" i="1"/>
  <c r="D27" i="1"/>
  <c r="E27" i="1"/>
  <c r="F27" i="1"/>
  <c r="D23" i="1"/>
  <c r="E23" i="1"/>
  <c r="F23" i="1"/>
  <c r="D19" i="1"/>
  <c r="E19" i="1"/>
  <c r="F19" i="1"/>
  <c r="D16" i="1"/>
  <c r="E16" i="1"/>
  <c r="F16" i="1"/>
  <c r="D12" i="1"/>
  <c r="D11" i="1" s="1"/>
  <c r="D10" i="1" s="1"/>
  <c r="D13" i="1"/>
  <c r="E13" i="1"/>
  <c r="F13" i="1"/>
  <c r="C10" i="1"/>
  <c r="C11" i="1"/>
  <c r="C12" i="1"/>
  <c r="C13" i="1"/>
  <c r="F87" i="1" l="1"/>
  <c r="F12" i="1"/>
  <c r="F11" i="1" s="1"/>
  <c r="F10" i="1" s="1"/>
  <c r="E12" i="1"/>
  <c r="E11" i="1" s="1"/>
  <c r="E10" i="1" s="1"/>
  <c r="B91" i="1"/>
  <c r="B90" i="1"/>
  <c r="B88" i="1"/>
  <c r="B87" i="1"/>
  <c r="B81" i="1"/>
  <c r="C80" i="1"/>
  <c r="B80" i="1"/>
  <c r="B74" i="1"/>
  <c r="B73" i="1" s="1"/>
  <c r="B67" i="1"/>
  <c r="B64" i="1"/>
  <c r="B55" i="1"/>
  <c r="B54" i="1" s="1"/>
  <c r="B50" i="1"/>
  <c r="B43" i="1"/>
  <c r="B42" i="1" s="1"/>
  <c r="B40" i="1"/>
  <c r="E34" i="1"/>
  <c r="C34" i="1"/>
  <c r="B34" i="1"/>
  <c r="B33" i="1" s="1"/>
  <c r="B32" i="1"/>
  <c r="B30" i="1" s="1"/>
  <c r="C27" i="1"/>
  <c r="B27" i="1"/>
  <c r="C23" i="1"/>
  <c r="B23" i="1"/>
  <c r="C19" i="1"/>
  <c r="B19" i="1"/>
  <c r="C16" i="1"/>
  <c r="B16" i="1"/>
  <c r="B13" i="1"/>
  <c r="B12" i="1" s="1"/>
  <c r="B11" i="1" s="1"/>
  <c r="B10" i="1" s="1"/>
  <c r="B39" i="1" l="1"/>
  <c r="C9" i="1" l="1"/>
  <c r="B38" i="1"/>
  <c r="B37" i="1" s="1"/>
  <c r="B36" i="1" s="1"/>
  <c r="B9" i="1" s="1"/>
</calcChain>
</file>

<file path=xl/sharedStrings.xml><?xml version="1.0" encoding="utf-8"?>
<sst xmlns="http://schemas.openxmlformats.org/spreadsheetml/2006/main" count="101" uniqueCount="83">
  <si>
    <t xml:space="preserve"> กรอบจัดสรรงบประมาณรายจ่ายประจำปีงบประมาณ พ.ศ. 2561 (ปรับปรุง)</t>
  </si>
  <si>
    <t>มหาวิทยาลัยมหาจุฬาลงกรณราชวิทยาลัย</t>
  </si>
  <si>
    <t>ส่วนงาน............................................</t>
  </si>
  <si>
    <t>รายการ</t>
  </si>
  <si>
    <t>กรอบจัดสรร ปี 2561 (ปรับปรุง)</t>
  </si>
  <si>
    <t>รวม(ยอดปรับใหม่)</t>
  </si>
  <si>
    <t>ในงบ</t>
  </si>
  <si>
    <t>นอกงบ</t>
  </si>
  <si>
    <t>มหาวิทยาลัย</t>
  </si>
  <si>
    <t>ส่วนงาน</t>
  </si>
  <si>
    <t>ยอดเดิม</t>
  </si>
  <si>
    <t>ปรับลด</t>
  </si>
  <si>
    <t>เพิ่ม/ลด</t>
  </si>
  <si>
    <t>รวมทั้งสิ้น</t>
  </si>
  <si>
    <t>แผนงาน : บุคลากรภาครัฐ</t>
  </si>
  <si>
    <t>ผลผลิตที่ 1 : รายการค่าใช้จ่ายบุคลากรภาครัฐ ยกระดับคุณภาพการศึกษาและการเรียนรู้ตลอดชีวิต</t>
  </si>
  <si>
    <t>1. ค่าใช้จ่ายบุคลากร</t>
  </si>
  <si>
    <t>1.1 เงินเดือนและค่าจ้างประจำ</t>
  </si>
  <si>
    <t>1)บุคลากรสายวิชาการ</t>
  </si>
  <si>
    <t>2)บุคลาการสายปฏิบัติการ</t>
  </si>
  <si>
    <t>1.2 ค่าจ้างลูกจ้างชั่วคราว</t>
  </si>
  <si>
    <t>1.3 เงินประจำตำแหน่งปฏิบัติการวิชาชีพ</t>
  </si>
  <si>
    <t>1)ชำนาญการ (ช.)</t>
  </si>
  <si>
    <t>2)ชำนาญการพิเศษ (ชศ.)</t>
  </si>
  <si>
    <t>3)เชี่ยวชาญ (ชช.)</t>
  </si>
  <si>
    <t>1.4 เงินประจำตำแหน่งทางวิชาการ</t>
  </si>
  <si>
    <t>1)ศาสตราจารย์</t>
  </si>
  <si>
    <t>2)รองศาสตราจารย์</t>
  </si>
  <si>
    <t>3)ผู้ช่วยศาสตราจารย์</t>
  </si>
  <si>
    <t>1.5 เงินประจำตำแหน่งผู้บริหารไม่มีวาระ</t>
  </si>
  <si>
    <t>1)ผู้อำนวยการ/เทียบเท่า</t>
  </si>
  <si>
    <t>2)รองผู้อำนวยการ/เทียบเท่า</t>
  </si>
  <si>
    <t>1.6 ค่าตอบแทนรายเดือน</t>
  </si>
  <si>
    <t>1)ที่ปรึกษาอธิการบดี</t>
  </si>
  <si>
    <t>2)ผู้เชี่ยวชาญ</t>
  </si>
  <si>
    <t>2.ค่าใช้จ่ายดำเนินงาน</t>
  </si>
  <si>
    <t>2.1 .....................................................................</t>
  </si>
  <si>
    <t>2.2 .....................................................................</t>
  </si>
  <si>
    <t>แผนงานพื้นฐาน : ด้านการพัฒนาและเสริมสร้างศักยภาพคน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</si>
  <si>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</si>
  <si>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</si>
  <si>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</si>
  <si>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>1) ค่าตอบแทนผู้ปฏิบัติงานให้ราชการ</t>
  </si>
  <si>
    <t xml:space="preserve"> - ค่าตอบแทนอาจารย์พิเศษ</t>
  </si>
  <si>
    <t>1.2 ค่าใช้สอย</t>
  </si>
  <si>
    <t>1.........................................................................</t>
  </si>
  <si>
    <t>2.........................................................................</t>
  </si>
  <si>
    <t>3.........................................................................</t>
  </si>
  <si>
    <t>4.........................................................................</t>
  </si>
  <si>
    <t>5.........................................................................</t>
  </si>
  <si>
    <t>6.........................................................................</t>
  </si>
  <si>
    <t>7.........................................................................</t>
  </si>
  <si>
    <t>1.3 ค่าสาธารณูปโภค</t>
  </si>
  <si>
    <t>1)ค่าโทรศัพท์</t>
  </si>
  <si>
    <t>2)ค่าน้ำประปา</t>
  </si>
  <si>
    <t>3)ค่าไฟฟ้า</t>
  </si>
  <si>
    <t>1.4 ค่าวัสดุ</t>
  </si>
  <si>
    <t>1)วัสดุสำนักงาน</t>
  </si>
  <si>
    <t xml:space="preserve"> - ค่าวัสดุสำนักงาน</t>
  </si>
  <si>
    <t xml:space="preserve"> - ค่าวัสดุคอมพิวเตอร์</t>
  </si>
  <si>
    <t>2)วัสดุเชื้อเพลิงและหล่อลื่น</t>
  </si>
  <si>
    <t>3)วัสดุก่อสร้าง</t>
  </si>
  <si>
    <t>4)วัสดุงานบ้านงานครัว</t>
  </si>
  <si>
    <t>5)วัสดุก่อสร้าง</t>
  </si>
  <si>
    <t>6)วัสดุเวชภัณฑ์</t>
  </si>
  <si>
    <t>7)วัสดุการศึกษา</t>
  </si>
  <si>
    <t>2. งบลงทุน</t>
  </si>
  <si>
    <t>2.1 ค่าครุภัณฑ์</t>
  </si>
  <si>
    <t>2.2 ค่าที่ดิน และสิ่งก่อสร้าง</t>
  </si>
  <si>
    <t>3. เงินอุดหนุนโครงการสนับสนุนการผลิตบัณฑิต</t>
  </si>
  <si>
    <t xml:space="preserve"> - โครงการ.................................................................</t>
  </si>
  <si>
    <t>ผลผลิตที่ 2 : ผลงานการให้บริการวิชาการ</t>
  </si>
  <si>
    <t>เงินอุดหนุนโครงการบริการวิชาการ</t>
  </si>
  <si>
    <t>ผลผลิตที่ 3 : ผลงานทำนุบำรุงศิลปวัฒนธรรม</t>
  </si>
  <si>
    <t>เงินอุดหนุนโครงการทำนุบำรุงศิลปวัฒนธรรม</t>
  </si>
  <si>
    <t>แผนงานบูรณาการ : วิจัยและนวัตกรรม</t>
  </si>
  <si>
    <t>เป้าหมายที่ 2 : การวิจัยและนวัฒกรรมเพื่อแก้ปัญหาหรือสร้างความเข้มแข็งด้านสังคม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</si>
  <si>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โครงการที่ 1 : โครงการ...................................................</t>
  </si>
  <si>
    <t>เป้าหมายที่ 3 : 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</si>
  <si>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โครงการที่ 1 : โครงการวิจัยและพัฒนาเพื่อสร้าง/สะสมองค์ความรู้ที่มีศักยภาพ</t>
  </si>
  <si>
    <t>รับรองตามนี้</t>
  </si>
  <si>
    <t>(..............................................)</t>
  </si>
  <si>
    <t>หัวหน้าส่วนงาน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</si>
</sst>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000_-;\-#,##0_-;_-* &quot;-  &quot;_-;_-@_-"/>
    <numFmt numFmtId="188" formatCode="_(* #,##0_);_(* \(#,##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 applyFill="1"/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/>
    <xf numFmtId="187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shrinkToFit="1"/>
    </xf>
    <xf numFmtId="41" fontId="2" fillId="0" borderId="1" xfId="1" applyNumberFormat="1" applyFont="1" applyFill="1" applyBorder="1" applyAlignment="1">
      <alignment horizontal="right" shrinkToFit="1"/>
    </xf>
    <xf numFmtId="4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shrinkToFit="1"/>
    </xf>
    <xf numFmtId="41" fontId="2" fillId="0" borderId="1" xfId="0" applyNumberFormat="1" applyFont="1" applyFill="1" applyBorder="1" applyAlignment="1">
      <alignment vertical="top" shrinkToFit="1"/>
    </xf>
    <xf numFmtId="0" fontId="2" fillId="0" borderId="1" xfId="0" applyFont="1" applyFill="1" applyBorder="1" applyAlignment="1">
      <alignment horizontal="left" vertical="top" indent="2" shrinkToFit="1"/>
    </xf>
    <xf numFmtId="0" fontId="3" fillId="0" borderId="1" xfId="0" applyFont="1" applyFill="1" applyBorder="1" applyAlignment="1">
      <alignment horizontal="left" vertical="top" indent="4" shrinkToFit="1"/>
    </xf>
    <xf numFmtId="41" fontId="3" fillId="0" borderId="1" xfId="0" applyNumberFormat="1" applyFont="1" applyFill="1" applyBorder="1" applyAlignment="1">
      <alignment vertical="top" shrinkToFit="1"/>
    </xf>
    <xf numFmtId="0" fontId="2" fillId="0" borderId="1" xfId="0" applyFont="1" applyFill="1" applyBorder="1" applyAlignment="1">
      <alignment horizontal="left" indent="2" shrinkToFit="1"/>
    </xf>
    <xf numFmtId="0" fontId="2" fillId="0" borderId="1" xfId="0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left" vertical="top" indent="2" shrinkToFit="1"/>
    </xf>
    <xf numFmtId="188" fontId="3" fillId="0" borderId="1" xfId="1" applyNumberFormat="1" applyFont="1" applyFill="1" applyBorder="1" applyAlignment="1">
      <alignment horizontal="left" indent="4" shrinkToFit="1"/>
    </xf>
    <xf numFmtId="41" fontId="3" fillId="0" borderId="1" xfId="1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 shrinkToFit="1"/>
    </xf>
    <xf numFmtId="43" fontId="3" fillId="0" borderId="1" xfId="1" applyFont="1" applyFill="1" applyBorder="1" applyAlignment="1">
      <alignment horizontal="left" vertical="top" indent="2" shrinkToFit="1"/>
    </xf>
    <xf numFmtId="41" fontId="2" fillId="0" borderId="1" xfId="1" applyNumberFormat="1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indent="2" shrinkToFit="1"/>
    </xf>
    <xf numFmtId="41" fontId="3" fillId="0" borderId="1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shrinkToFit="1"/>
    </xf>
    <xf numFmtId="41" fontId="2" fillId="0" borderId="1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wrapText="1" shrinkToFit="1"/>
    </xf>
    <xf numFmtId="0" fontId="3" fillId="0" borderId="1" xfId="0" applyFont="1" applyFill="1" applyBorder="1" applyAlignment="1">
      <alignment horizontal="left" vertical="top" wrapText="1" indent="2" shrinkToFit="1"/>
    </xf>
    <xf numFmtId="0" fontId="3" fillId="0" borderId="0" xfId="0" applyFont="1" applyFill="1" applyAlignment="1">
      <alignment horizontal="center" vertical="center"/>
    </xf>
    <xf numFmtId="0" fontId="3" fillId="0" borderId="0" xfId="2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view="pageBreakPreview" zoomScale="110" zoomScaleNormal="100" zoomScaleSheetLayoutView="110" workbookViewId="0">
      <selection activeCell="A2" sqref="A2:G2"/>
    </sheetView>
  </sheetViews>
  <sheetFormatPr defaultRowHeight="21" x14ac:dyDescent="0.35"/>
  <cols>
    <col min="1" max="1" width="41.25" style="1" customWidth="1"/>
    <col min="2" max="2" width="11.625" style="1" hidden="1" customWidth="1"/>
    <col min="3" max="6" width="9.625" style="1" customWidth="1"/>
    <col min="7" max="7" width="11.25" style="1" customWidth="1"/>
    <col min="8" max="16384" width="9" style="1"/>
  </cols>
  <sheetData>
    <row r="1" spans="1:7" x14ac:dyDescent="0.35">
      <c r="A1" s="36" t="s">
        <v>0</v>
      </c>
      <c r="B1" s="36"/>
      <c r="C1" s="36"/>
      <c r="D1" s="36"/>
      <c r="E1" s="36"/>
      <c r="F1" s="36"/>
      <c r="G1" s="36"/>
    </row>
    <row r="2" spans="1:7" x14ac:dyDescent="0.35">
      <c r="A2" s="36" t="s">
        <v>1</v>
      </c>
      <c r="B2" s="36"/>
      <c r="C2" s="36"/>
      <c r="D2" s="36"/>
      <c r="E2" s="36"/>
      <c r="F2" s="36"/>
      <c r="G2" s="36"/>
    </row>
    <row r="3" spans="1:7" x14ac:dyDescent="0.35">
      <c r="A3" s="36" t="s">
        <v>2</v>
      </c>
      <c r="B3" s="36"/>
      <c r="C3" s="36"/>
      <c r="D3" s="36"/>
      <c r="E3" s="36"/>
      <c r="F3" s="36"/>
      <c r="G3" s="36"/>
    </row>
    <row r="4" spans="1:7" ht="20.25" customHeight="1" x14ac:dyDescent="0.35">
      <c r="A4" s="2"/>
      <c r="B4" s="3"/>
      <c r="C4" s="3"/>
      <c r="D4" s="3"/>
      <c r="E4" s="3"/>
      <c r="F4" s="3"/>
      <c r="G4" s="4"/>
    </row>
    <row r="5" spans="1:7" x14ac:dyDescent="0.35">
      <c r="A5" s="37" t="s">
        <v>3</v>
      </c>
      <c r="B5" s="38" t="s">
        <v>4</v>
      </c>
      <c r="C5" s="39"/>
      <c r="D5" s="39"/>
      <c r="E5" s="39"/>
      <c r="F5" s="40"/>
      <c r="G5" s="41" t="s">
        <v>5</v>
      </c>
    </row>
    <row r="6" spans="1:7" ht="23.25" customHeight="1" x14ac:dyDescent="0.35">
      <c r="A6" s="37"/>
      <c r="B6" s="44" t="s">
        <v>6</v>
      </c>
      <c r="C6" s="45" t="s">
        <v>7</v>
      </c>
      <c r="D6" s="46"/>
      <c r="E6" s="46"/>
      <c r="F6" s="47"/>
      <c r="G6" s="42"/>
    </row>
    <row r="7" spans="1:7" ht="23.25" customHeight="1" x14ac:dyDescent="0.35">
      <c r="A7" s="37"/>
      <c r="B7" s="44"/>
      <c r="C7" s="44" t="s">
        <v>8</v>
      </c>
      <c r="D7" s="44"/>
      <c r="E7" s="44" t="s">
        <v>9</v>
      </c>
      <c r="F7" s="44"/>
      <c r="G7" s="42"/>
    </row>
    <row r="8" spans="1:7" x14ac:dyDescent="0.35">
      <c r="A8" s="37"/>
      <c r="B8" s="44"/>
      <c r="C8" s="5" t="s">
        <v>10</v>
      </c>
      <c r="D8" s="5" t="s">
        <v>11</v>
      </c>
      <c r="E8" s="5" t="s">
        <v>10</v>
      </c>
      <c r="F8" s="5" t="s">
        <v>12</v>
      </c>
      <c r="G8" s="43"/>
    </row>
    <row r="9" spans="1:7" x14ac:dyDescent="0.35">
      <c r="A9" s="6" t="s">
        <v>13</v>
      </c>
      <c r="B9" s="7" t="e">
        <f>B10+B36+B87</f>
        <v>#REF!</v>
      </c>
      <c r="C9" s="7">
        <f>C10+C36+C87</f>
        <v>0</v>
      </c>
      <c r="D9" s="7"/>
      <c r="E9" s="7">
        <v>0</v>
      </c>
      <c r="F9" s="7"/>
      <c r="G9" s="8">
        <f>D9+F9</f>
        <v>0</v>
      </c>
    </row>
    <row r="10" spans="1:7" x14ac:dyDescent="0.35">
      <c r="A10" s="9" t="s">
        <v>14</v>
      </c>
      <c r="B10" s="7" t="e">
        <f t="shared" ref="B10:E10" si="0">B11</f>
        <v>#REF!</v>
      </c>
      <c r="C10" s="7">
        <f>C11</f>
        <v>0</v>
      </c>
      <c r="D10" s="7">
        <f t="shared" ref="D10:F10" si="1">D11</f>
        <v>0</v>
      </c>
      <c r="E10" s="7">
        <f t="shared" si="1"/>
        <v>0</v>
      </c>
      <c r="F10" s="7">
        <f t="shared" si="1"/>
        <v>0</v>
      </c>
      <c r="G10" s="8">
        <f t="shared" ref="G10:G73" si="2">D10+F10</f>
        <v>0</v>
      </c>
    </row>
    <row r="11" spans="1:7" ht="42" x14ac:dyDescent="0.35">
      <c r="A11" s="10" t="s">
        <v>15</v>
      </c>
      <c r="B11" s="7" t="e">
        <f>B12+B33</f>
        <v>#REF!</v>
      </c>
      <c r="C11" s="7">
        <f>C12+C33</f>
        <v>0</v>
      </c>
      <c r="D11" s="7">
        <f t="shared" ref="D11:F11" si="3">D12+D33</f>
        <v>0</v>
      </c>
      <c r="E11" s="7">
        <f t="shared" si="3"/>
        <v>0</v>
      </c>
      <c r="F11" s="7">
        <f t="shared" si="3"/>
        <v>0</v>
      </c>
      <c r="G11" s="8">
        <f t="shared" si="2"/>
        <v>0</v>
      </c>
    </row>
    <row r="12" spans="1:7" x14ac:dyDescent="0.35">
      <c r="A12" s="11" t="s">
        <v>16</v>
      </c>
      <c r="B12" s="12" t="e">
        <f t="shared" ref="B12:E12" si="4">B13+B16+B19+B23+B27+B30</f>
        <v>#REF!</v>
      </c>
      <c r="C12" s="12">
        <f>C13+C16+C19+C23+C27+C30</f>
        <v>0</v>
      </c>
      <c r="D12" s="12">
        <f t="shared" ref="D12:F12" si="5">D13+D16+D19+D23+D27+D30</f>
        <v>0</v>
      </c>
      <c r="E12" s="12">
        <f t="shared" si="5"/>
        <v>0</v>
      </c>
      <c r="F12" s="12">
        <f t="shared" si="5"/>
        <v>0</v>
      </c>
      <c r="G12" s="8">
        <f t="shared" si="2"/>
        <v>0</v>
      </c>
    </row>
    <row r="13" spans="1:7" x14ac:dyDescent="0.35">
      <c r="A13" s="13" t="s">
        <v>17</v>
      </c>
      <c r="B13" s="12">
        <f t="shared" ref="B13:E13" si="6">B14+B15</f>
        <v>7595040</v>
      </c>
      <c r="C13" s="12">
        <f>C14+C15</f>
        <v>0</v>
      </c>
      <c r="D13" s="12">
        <f t="shared" ref="D13:F13" si="7">D14+D15</f>
        <v>0</v>
      </c>
      <c r="E13" s="12">
        <f t="shared" si="7"/>
        <v>0</v>
      </c>
      <c r="F13" s="12">
        <f t="shared" si="7"/>
        <v>0</v>
      </c>
      <c r="G13" s="8">
        <f t="shared" si="2"/>
        <v>0</v>
      </c>
    </row>
    <row r="14" spans="1:7" x14ac:dyDescent="0.35">
      <c r="A14" s="14" t="s">
        <v>18</v>
      </c>
      <c r="B14" s="15">
        <v>0</v>
      </c>
      <c r="C14" s="15">
        <v>0</v>
      </c>
      <c r="D14" s="15"/>
      <c r="E14" s="15">
        <v>0</v>
      </c>
      <c r="F14" s="15"/>
      <c r="G14" s="8">
        <f t="shared" si="2"/>
        <v>0</v>
      </c>
    </row>
    <row r="15" spans="1:7" x14ac:dyDescent="0.35">
      <c r="A15" s="14" t="s">
        <v>19</v>
      </c>
      <c r="B15" s="15">
        <v>7595040</v>
      </c>
      <c r="C15" s="15">
        <v>0</v>
      </c>
      <c r="D15" s="15"/>
      <c r="E15" s="15">
        <v>0</v>
      </c>
      <c r="F15" s="15"/>
      <c r="G15" s="8">
        <f t="shared" si="2"/>
        <v>0</v>
      </c>
    </row>
    <row r="16" spans="1:7" x14ac:dyDescent="0.35">
      <c r="A16" s="13" t="s">
        <v>20</v>
      </c>
      <c r="B16" s="12">
        <f t="shared" ref="B16:F16" si="8">B17+B18</f>
        <v>0</v>
      </c>
      <c r="C16" s="12">
        <f t="shared" si="8"/>
        <v>0</v>
      </c>
      <c r="D16" s="12">
        <f t="shared" si="8"/>
        <v>0</v>
      </c>
      <c r="E16" s="12">
        <f t="shared" si="8"/>
        <v>0</v>
      </c>
      <c r="F16" s="12">
        <f t="shared" si="8"/>
        <v>0</v>
      </c>
      <c r="G16" s="8">
        <f t="shared" si="2"/>
        <v>0</v>
      </c>
    </row>
    <row r="17" spans="1:7" x14ac:dyDescent="0.35">
      <c r="A17" s="14" t="s">
        <v>18</v>
      </c>
      <c r="B17" s="15">
        <v>0</v>
      </c>
      <c r="C17" s="15">
        <v>0</v>
      </c>
      <c r="D17" s="15"/>
      <c r="E17" s="15">
        <v>0</v>
      </c>
      <c r="F17" s="15"/>
      <c r="G17" s="8">
        <f t="shared" si="2"/>
        <v>0</v>
      </c>
    </row>
    <row r="18" spans="1:7" x14ac:dyDescent="0.35">
      <c r="A18" s="14" t="s">
        <v>19</v>
      </c>
      <c r="B18" s="15">
        <v>0</v>
      </c>
      <c r="C18" s="15">
        <v>0</v>
      </c>
      <c r="D18" s="15"/>
      <c r="E18" s="15">
        <v>0</v>
      </c>
      <c r="F18" s="15"/>
      <c r="G18" s="8">
        <f t="shared" si="2"/>
        <v>0</v>
      </c>
    </row>
    <row r="19" spans="1:7" x14ac:dyDescent="0.35">
      <c r="A19" s="13" t="s">
        <v>21</v>
      </c>
      <c r="B19" s="12">
        <f>B20+B21+B22</f>
        <v>0</v>
      </c>
      <c r="C19" s="12">
        <f t="shared" ref="C19:F19" si="9">C20+C21+C22</f>
        <v>0</v>
      </c>
      <c r="D19" s="12">
        <f t="shared" si="9"/>
        <v>0</v>
      </c>
      <c r="E19" s="12">
        <f t="shared" si="9"/>
        <v>0</v>
      </c>
      <c r="F19" s="12">
        <f t="shared" si="9"/>
        <v>0</v>
      </c>
      <c r="G19" s="8">
        <f t="shared" si="2"/>
        <v>0</v>
      </c>
    </row>
    <row r="20" spans="1:7" x14ac:dyDescent="0.35">
      <c r="A20" s="14" t="s">
        <v>22</v>
      </c>
      <c r="B20" s="15">
        <v>0</v>
      </c>
      <c r="C20" s="15">
        <v>0</v>
      </c>
      <c r="D20" s="15"/>
      <c r="E20" s="15">
        <v>0</v>
      </c>
      <c r="F20" s="15"/>
      <c r="G20" s="8">
        <f t="shared" si="2"/>
        <v>0</v>
      </c>
    </row>
    <row r="21" spans="1:7" x14ac:dyDescent="0.35">
      <c r="A21" s="14" t="s">
        <v>23</v>
      </c>
      <c r="B21" s="15">
        <v>0</v>
      </c>
      <c r="C21" s="15">
        <v>0</v>
      </c>
      <c r="D21" s="15"/>
      <c r="E21" s="15">
        <v>0</v>
      </c>
      <c r="F21" s="15"/>
      <c r="G21" s="8">
        <f t="shared" si="2"/>
        <v>0</v>
      </c>
    </row>
    <row r="22" spans="1:7" x14ac:dyDescent="0.35">
      <c r="A22" s="14" t="s">
        <v>24</v>
      </c>
      <c r="B22" s="15">
        <v>0</v>
      </c>
      <c r="C22" s="15">
        <v>0</v>
      </c>
      <c r="D22" s="15"/>
      <c r="E22" s="15">
        <v>0</v>
      </c>
      <c r="F22" s="15"/>
      <c r="G22" s="8">
        <f t="shared" si="2"/>
        <v>0</v>
      </c>
    </row>
    <row r="23" spans="1:7" x14ac:dyDescent="0.35">
      <c r="A23" s="13" t="s">
        <v>25</v>
      </c>
      <c r="B23" s="12">
        <f t="shared" ref="B23:F23" si="10">B24+B25+B26</f>
        <v>0</v>
      </c>
      <c r="C23" s="12">
        <f t="shared" si="10"/>
        <v>0</v>
      </c>
      <c r="D23" s="12">
        <f t="shared" si="10"/>
        <v>0</v>
      </c>
      <c r="E23" s="12">
        <f t="shared" si="10"/>
        <v>0</v>
      </c>
      <c r="F23" s="12">
        <f t="shared" si="10"/>
        <v>0</v>
      </c>
      <c r="G23" s="8">
        <f t="shared" si="2"/>
        <v>0</v>
      </c>
    </row>
    <row r="24" spans="1:7" x14ac:dyDescent="0.35">
      <c r="A24" s="14" t="s">
        <v>26</v>
      </c>
      <c r="B24" s="15">
        <v>0</v>
      </c>
      <c r="C24" s="15">
        <v>0</v>
      </c>
      <c r="D24" s="15"/>
      <c r="E24" s="15">
        <v>0</v>
      </c>
      <c r="F24" s="15"/>
      <c r="G24" s="8">
        <f t="shared" si="2"/>
        <v>0</v>
      </c>
    </row>
    <row r="25" spans="1:7" x14ac:dyDescent="0.35">
      <c r="A25" s="14" t="s">
        <v>27</v>
      </c>
      <c r="B25" s="15">
        <v>0</v>
      </c>
      <c r="C25" s="15">
        <v>0</v>
      </c>
      <c r="D25" s="15"/>
      <c r="E25" s="15">
        <v>0</v>
      </c>
      <c r="F25" s="15"/>
      <c r="G25" s="8">
        <f t="shared" si="2"/>
        <v>0</v>
      </c>
    </row>
    <row r="26" spans="1:7" x14ac:dyDescent="0.35">
      <c r="A26" s="14" t="s">
        <v>28</v>
      </c>
      <c r="B26" s="15">
        <v>0</v>
      </c>
      <c r="C26" s="15">
        <v>0</v>
      </c>
      <c r="D26" s="15"/>
      <c r="E26" s="15">
        <v>0</v>
      </c>
      <c r="F26" s="15"/>
      <c r="G26" s="8">
        <f t="shared" si="2"/>
        <v>0</v>
      </c>
    </row>
    <row r="27" spans="1:7" x14ac:dyDescent="0.35">
      <c r="A27" s="16" t="s">
        <v>29</v>
      </c>
      <c r="B27" s="15">
        <f t="shared" ref="B27:F27" si="11">B28+B29</f>
        <v>220800</v>
      </c>
      <c r="C27" s="15">
        <f t="shared" si="11"/>
        <v>0</v>
      </c>
      <c r="D27" s="15">
        <f t="shared" si="11"/>
        <v>0</v>
      </c>
      <c r="E27" s="15">
        <f t="shared" si="11"/>
        <v>0</v>
      </c>
      <c r="F27" s="15">
        <f t="shared" si="11"/>
        <v>0</v>
      </c>
      <c r="G27" s="8">
        <f t="shared" si="2"/>
        <v>0</v>
      </c>
    </row>
    <row r="28" spans="1:7" x14ac:dyDescent="0.35">
      <c r="A28" s="14" t="s">
        <v>30</v>
      </c>
      <c r="B28" s="15">
        <v>134400</v>
      </c>
      <c r="C28" s="15">
        <v>0</v>
      </c>
      <c r="D28" s="15"/>
      <c r="E28" s="15">
        <v>0</v>
      </c>
      <c r="F28" s="15"/>
      <c r="G28" s="8">
        <f t="shared" si="2"/>
        <v>0</v>
      </c>
    </row>
    <row r="29" spans="1:7" x14ac:dyDescent="0.35">
      <c r="A29" s="14" t="s">
        <v>31</v>
      </c>
      <c r="B29" s="15">
        <v>86400</v>
      </c>
      <c r="C29" s="15">
        <v>0</v>
      </c>
      <c r="D29" s="15"/>
      <c r="E29" s="15">
        <v>0</v>
      </c>
      <c r="F29" s="15"/>
      <c r="G29" s="8">
        <f t="shared" si="2"/>
        <v>0</v>
      </c>
    </row>
    <row r="30" spans="1:7" x14ac:dyDescent="0.35">
      <c r="A30" s="16" t="s">
        <v>32</v>
      </c>
      <c r="B30" s="15" t="e">
        <f t="shared" ref="B30" si="12">B31+B32</f>
        <v>#REF!</v>
      </c>
      <c r="C30" s="15">
        <v>0</v>
      </c>
      <c r="D30" s="15">
        <v>0</v>
      </c>
      <c r="E30" s="15">
        <v>0</v>
      </c>
      <c r="F30" s="15">
        <v>0</v>
      </c>
      <c r="G30" s="8">
        <f t="shared" si="2"/>
        <v>0</v>
      </c>
    </row>
    <row r="31" spans="1:7" x14ac:dyDescent="0.35">
      <c r="A31" s="14" t="s">
        <v>33</v>
      </c>
      <c r="B31" s="15">
        <v>2640000</v>
      </c>
      <c r="C31" s="15"/>
      <c r="D31" s="15"/>
      <c r="E31" s="15">
        <v>0</v>
      </c>
      <c r="F31" s="15"/>
      <c r="G31" s="8">
        <f t="shared" si="2"/>
        <v>0</v>
      </c>
    </row>
    <row r="32" spans="1:7" x14ac:dyDescent="0.35">
      <c r="A32" s="14" t="s">
        <v>34</v>
      </c>
      <c r="B32" s="15" t="e">
        <f>#REF!</f>
        <v>#REF!</v>
      </c>
      <c r="C32" s="15">
        <v>0</v>
      </c>
      <c r="D32" s="15"/>
      <c r="E32" s="15">
        <v>0</v>
      </c>
      <c r="F32" s="15"/>
      <c r="G32" s="8">
        <f t="shared" si="2"/>
        <v>0</v>
      </c>
    </row>
    <row r="33" spans="1:7" x14ac:dyDescent="0.35">
      <c r="A33" s="17" t="s">
        <v>35</v>
      </c>
      <c r="B33" s="12" t="e">
        <f>B34+#REF!</f>
        <v>#REF!</v>
      </c>
      <c r="C33" s="12">
        <v>0</v>
      </c>
      <c r="D33" s="12">
        <v>0</v>
      </c>
      <c r="E33" s="12">
        <v>0</v>
      </c>
      <c r="F33" s="12">
        <v>0</v>
      </c>
      <c r="G33" s="8">
        <f t="shared" si="2"/>
        <v>0</v>
      </c>
    </row>
    <row r="34" spans="1:7" x14ac:dyDescent="0.35">
      <c r="A34" s="18" t="s">
        <v>36</v>
      </c>
      <c r="B34" s="15">
        <f>SUM(B35:B35)</f>
        <v>360000</v>
      </c>
      <c r="C34" s="15">
        <f>SUM(C35:C35)</f>
        <v>0</v>
      </c>
      <c r="D34" s="15"/>
      <c r="E34" s="15">
        <f>SUM(E35:E35)</f>
        <v>0</v>
      </c>
      <c r="F34" s="15"/>
      <c r="G34" s="8">
        <f t="shared" si="2"/>
        <v>0</v>
      </c>
    </row>
    <row r="35" spans="1:7" x14ac:dyDescent="0.35">
      <c r="A35" s="18" t="s">
        <v>37</v>
      </c>
      <c r="B35" s="15">
        <v>360000</v>
      </c>
      <c r="C35" s="15">
        <v>0</v>
      </c>
      <c r="D35" s="15"/>
      <c r="E35" s="15">
        <v>0</v>
      </c>
      <c r="F35" s="15"/>
      <c r="G35" s="8">
        <f t="shared" si="2"/>
        <v>0</v>
      </c>
    </row>
    <row r="36" spans="1:7" x14ac:dyDescent="0.35">
      <c r="A36" s="17" t="s">
        <v>38</v>
      </c>
      <c r="B36" s="12" t="e">
        <f>B37+B73+B80</f>
        <v>#REF!</v>
      </c>
      <c r="C36" s="12">
        <f>C37+C73+C80</f>
        <v>0</v>
      </c>
      <c r="D36" s="12">
        <f t="shared" ref="D36:F36" si="13">D37+D73+D80</f>
        <v>0</v>
      </c>
      <c r="E36" s="12">
        <f t="shared" si="13"/>
        <v>0</v>
      </c>
      <c r="F36" s="12">
        <f t="shared" si="13"/>
        <v>0</v>
      </c>
      <c r="G36" s="8">
        <f t="shared" si="2"/>
        <v>0</v>
      </c>
    </row>
    <row r="37" spans="1:7" x14ac:dyDescent="0.35">
      <c r="A37" s="17" t="s">
        <v>39</v>
      </c>
      <c r="B37" s="12" t="e">
        <f>B38+B64+B67</f>
        <v>#REF!</v>
      </c>
      <c r="C37" s="12">
        <f>C38+C64+C67</f>
        <v>0</v>
      </c>
      <c r="D37" s="12">
        <f t="shared" ref="D37:F37" si="14">D38+D64+D67</f>
        <v>0</v>
      </c>
      <c r="E37" s="12">
        <f t="shared" si="14"/>
        <v>0</v>
      </c>
      <c r="F37" s="12">
        <f t="shared" si="14"/>
        <v>0</v>
      </c>
      <c r="G37" s="8">
        <f t="shared" si="2"/>
        <v>0</v>
      </c>
    </row>
    <row r="38" spans="1:7" x14ac:dyDescent="0.35">
      <c r="A38" s="17" t="s">
        <v>40</v>
      </c>
      <c r="B38" s="12" t="e">
        <f>B39+B42+B50+B54</f>
        <v>#REF!</v>
      </c>
      <c r="C38" s="12">
        <f>C39+C42+C50+C54</f>
        <v>0</v>
      </c>
      <c r="D38" s="12">
        <f t="shared" ref="D38:F38" si="15">D39+D42+D50+D54</f>
        <v>0</v>
      </c>
      <c r="E38" s="12">
        <f t="shared" si="15"/>
        <v>0</v>
      </c>
      <c r="F38" s="12">
        <f t="shared" si="15"/>
        <v>0</v>
      </c>
      <c r="G38" s="8">
        <f t="shared" si="2"/>
        <v>0</v>
      </c>
    </row>
    <row r="39" spans="1:7" x14ac:dyDescent="0.35">
      <c r="A39" s="13" t="s">
        <v>41</v>
      </c>
      <c r="B39" s="15">
        <f t="shared" ref="B39:E39" si="16">B40</f>
        <v>0</v>
      </c>
      <c r="C39" s="15">
        <f>C40</f>
        <v>0</v>
      </c>
      <c r="D39" s="15">
        <f t="shared" ref="D39:F39" si="17">D40</f>
        <v>0</v>
      </c>
      <c r="E39" s="15">
        <f t="shared" si="17"/>
        <v>0</v>
      </c>
      <c r="F39" s="15">
        <f t="shared" si="17"/>
        <v>0</v>
      </c>
      <c r="G39" s="8">
        <f t="shared" si="2"/>
        <v>0</v>
      </c>
    </row>
    <row r="40" spans="1:7" x14ac:dyDescent="0.35">
      <c r="A40" s="14" t="s">
        <v>42</v>
      </c>
      <c r="B40" s="15">
        <f>SUM(B41:B41)</f>
        <v>0</v>
      </c>
      <c r="C40" s="15">
        <f>SUM(C41:C41)</f>
        <v>0</v>
      </c>
      <c r="D40" s="15">
        <f t="shared" ref="D40:F40" si="18">SUM(D41:D41)</f>
        <v>0</v>
      </c>
      <c r="E40" s="15">
        <f t="shared" si="18"/>
        <v>0</v>
      </c>
      <c r="F40" s="15">
        <f t="shared" si="18"/>
        <v>0</v>
      </c>
      <c r="G40" s="8">
        <f t="shared" si="2"/>
        <v>0</v>
      </c>
    </row>
    <row r="41" spans="1:7" x14ac:dyDescent="0.35">
      <c r="A41" s="14" t="s">
        <v>43</v>
      </c>
      <c r="B41" s="15"/>
      <c r="C41" s="15"/>
      <c r="D41" s="15"/>
      <c r="E41" s="15"/>
      <c r="F41" s="15"/>
      <c r="G41" s="8">
        <f t="shared" si="2"/>
        <v>0</v>
      </c>
    </row>
    <row r="42" spans="1:7" x14ac:dyDescent="0.35">
      <c r="A42" s="13" t="s">
        <v>44</v>
      </c>
      <c r="B42" s="12" t="e">
        <f>B43+#REF!+#REF!+#REF!+#REF!+#REF!+#REF!+#REF!</f>
        <v>#REF!</v>
      </c>
      <c r="C42" s="12">
        <f>SUM(C43:C49)</f>
        <v>0</v>
      </c>
      <c r="D42" s="12">
        <f t="shared" ref="D42:F42" si="19">SUM(D43:D49)</f>
        <v>0</v>
      </c>
      <c r="E42" s="12">
        <f t="shared" si="19"/>
        <v>0</v>
      </c>
      <c r="F42" s="12">
        <f t="shared" si="19"/>
        <v>0</v>
      </c>
      <c r="G42" s="8">
        <f t="shared" si="2"/>
        <v>0</v>
      </c>
    </row>
    <row r="43" spans="1:7" x14ac:dyDescent="0.35">
      <c r="A43" s="19" t="s">
        <v>45</v>
      </c>
      <c r="B43" s="20">
        <f>SUM(B44:B49)</f>
        <v>390000</v>
      </c>
      <c r="C43" s="20">
        <v>0</v>
      </c>
      <c r="D43" s="20"/>
      <c r="E43" s="20">
        <v>0</v>
      </c>
      <c r="F43" s="20"/>
      <c r="G43" s="8">
        <f t="shared" si="2"/>
        <v>0</v>
      </c>
    </row>
    <row r="44" spans="1:7" x14ac:dyDescent="0.35">
      <c r="A44" s="19" t="s">
        <v>46</v>
      </c>
      <c r="B44" s="20">
        <v>100000</v>
      </c>
      <c r="C44" s="20">
        <v>0</v>
      </c>
      <c r="D44" s="20"/>
      <c r="E44" s="20">
        <v>0</v>
      </c>
      <c r="F44" s="20"/>
      <c r="G44" s="8">
        <f t="shared" si="2"/>
        <v>0</v>
      </c>
    </row>
    <row r="45" spans="1:7" x14ac:dyDescent="0.35">
      <c r="A45" s="19" t="s">
        <v>47</v>
      </c>
      <c r="B45" s="20">
        <v>240000</v>
      </c>
      <c r="C45" s="20">
        <v>0</v>
      </c>
      <c r="D45" s="20"/>
      <c r="E45" s="20">
        <v>0</v>
      </c>
      <c r="F45" s="20"/>
      <c r="G45" s="8">
        <f t="shared" si="2"/>
        <v>0</v>
      </c>
    </row>
    <row r="46" spans="1:7" x14ac:dyDescent="0.35">
      <c r="A46" s="19" t="s">
        <v>48</v>
      </c>
      <c r="B46" s="20">
        <v>50000</v>
      </c>
      <c r="C46" s="20">
        <v>0</v>
      </c>
      <c r="D46" s="20"/>
      <c r="E46" s="20">
        <v>0</v>
      </c>
      <c r="F46" s="20"/>
      <c r="G46" s="8">
        <f t="shared" si="2"/>
        <v>0</v>
      </c>
    </row>
    <row r="47" spans="1:7" x14ac:dyDescent="0.35">
      <c r="A47" s="19" t="s">
        <v>49</v>
      </c>
      <c r="B47" s="20">
        <v>0</v>
      </c>
      <c r="C47" s="20">
        <v>0</v>
      </c>
      <c r="D47" s="20"/>
      <c r="E47" s="20">
        <v>0</v>
      </c>
      <c r="F47" s="20"/>
      <c r="G47" s="8">
        <f t="shared" si="2"/>
        <v>0</v>
      </c>
    </row>
    <row r="48" spans="1:7" x14ac:dyDescent="0.35">
      <c r="A48" s="19" t="s">
        <v>50</v>
      </c>
      <c r="B48" s="20">
        <v>0</v>
      </c>
      <c r="C48" s="20">
        <v>0</v>
      </c>
      <c r="D48" s="20"/>
      <c r="E48" s="20">
        <v>0</v>
      </c>
      <c r="F48" s="20"/>
      <c r="G48" s="8">
        <f t="shared" si="2"/>
        <v>0</v>
      </c>
    </row>
    <row r="49" spans="1:7" x14ac:dyDescent="0.35">
      <c r="A49" s="19" t="s">
        <v>51</v>
      </c>
      <c r="B49" s="20">
        <v>0</v>
      </c>
      <c r="C49" s="20">
        <v>0</v>
      </c>
      <c r="D49" s="20"/>
      <c r="E49" s="20">
        <v>0</v>
      </c>
      <c r="F49" s="20"/>
      <c r="G49" s="8">
        <f t="shared" si="2"/>
        <v>0</v>
      </c>
    </row>
    <row r="50" spans="1:7" x14ac:dyDescent="0.35">
      <c r="A50" s="13" t="s">
        <v>52</v>
      </c>
      <c r="B50" s="20">
        <f t="shared" ref="B50:E50" si="20">B51+B52+B53</f>
        <v>0</v>
      </c>
      <c r="C50" s="20">
        <f>C51+C52+C53</f>
        <v>0</v>
      </c>
      <c r="D50" s="20">
        <f t="shared" ref="D50:F50" si="21">D51+D52+D53</f>
        <v>0</v>
      </c>
      <c r="E50" s="20">
        <f t="shared" si="21"/>
        <v>0</v>
      </c>
      <c r="F50" s="20">
        <f t="shared" si="21"/>
        <v>0</v>
      </c>
      <c r="G50" s="8">
        <f t="shared" si="2"/>
        <v>0</v>
      </c>
    </row>
    <row r="51" spans="1:7" x14ac:dyDescent="0.35">
      <c r="A51" s="14" t="s">
        <v>53</v>
      </c>
      <c r="B51" s="20">
        <v>0</v>
      </c>
      <c r="C51" s="20">
        <v>0</v>
      </c>
      <c r="D51" s="20"/>
      <c r="E51" s="20">
        <v>0</v>
      </c>
      <c r="F51" s="20"/>
      <c r="G51" s="8">
        <f t="shared" si="2"/>
        <v>0</v>
      </c>
    </row>
    <row r="52" spans="1:7" x14ac:dyDescent="0.35">
      <c r="A52" s="14" t="s">
        <v>54</v>
      </c>
      <c r="B52" s="20">
        <v>0</v>
      </c>
      <c r="C52" s="20">
        <v>0</v>
      </c>
      <c r="D52" s="20"/>
      <c r="E52" s="20">
        <v>0</v>
      </c>
      <c r="F52" s="20"/>
      <c r="G52" s="8">
        <f t="shared" si="2"/>
        <v>0</v>
      </c>
    </row>
    <row r="53" spans="1:7" x14ac:dyDescent="0.35">
      <c r="A53" s="14" t="s">
        <v>55</v>
      </c>
      <c r="B53" s="20">
        <v>0</v>
      </c>
      <c r="C53" s="20">
        <v>0</v>
      </c>
      <c r="D53" s="20"/>
      <c r="E53" s="20">
        <v>0</v>
      </c>
      <c r="F53" s="20"/>
      <c r="G53" s="8">
        <f t="shared" si="2"/>
        <v>0</v>
      </c>
    </row>
    <row r="54" spans="1:7" x14ac:dyDescent="0.35">
      <c r="A54" s="13" t="s">
        <v>56</v>
      </c>
      <c r="B54" s="20">
        <f t="shared" ref="B54:E54" si="22">B55+B58+B59+B60+B61+B62+B63</f>
        <v>100000</v>
      </c>
      <c r="C54" s="20">
        <f>C55+C58+C59+C60+C61+C62+C63</f>
        <v>0</v>
      </c>
      <c r="D54" s="20">
        <f t="shared" ref="D54:F54" si="23">D55+D58+D59+D60+D61+D62+D63</f>
        <v>0</v>
      </c>
      <c r="E54" s="20">
        <f t="shared" si="23"/>
        <v>0</v>
      </c>
      <c r="F54" s="20">
        <f t="shared" si="23"/>
        <v>0</v>
      </c>
      <c r="G54" s="8">
        <f t="shared" si="2"/>
        <v>0</v>
      </c>
    </row>
    <row r="55" spans="1:7" x14ac:dyDescent="0.35">
      <c r="A55" s="14" t="s">
        <v>57</v>
      </c>
      <c r="B55" s="20">
        <f t="shared" ref="B55:E55" si="24">SUM(B56:B57)</f>
        <v>100000</v>
      </c>
      <c r="C55" s="20">
        <f>SUM(C56:C57)</f>
        <v>0</v>
      </c>
      <c r="D55" s="20">
        <f t="shared" ref="D55:F55" si="25">SUM(D56:D57)</f>
        <v>0</v>
      </c>
      <c r="E55" s="20">
        <f t="shared" si="25"/>
        <v>0</v>
      </c>
      <c r="F55" s="20">
        <f t="shared" si="25"/>
        <v>0</v>
      </c>
      <c r="G55" s="8">
        <f t="shared" si="2"/>
        <v>0</v>
      </c>
    </row>
    <row r="56" spans="1:7" x14ac:dyDescent="0.35">
      <c r="A56" s="14" t="s">
        <v>58</v>
      </c>
      <c r="B56" s="20">
        <v>50000</v>
      </c>
      <c r="C56" s="20">
        <v>0</v>
      </c>
      <c r="D56" s="20"/>
      <c r="E56" s="20">
        <v>0</v>
      </c>
      <c r="F56" s="20"/>
      <c r="G56" s="8">
        <f t="shared" si="2"/>
        <v>0</v>
      </c>
    </row>
    <row r="57" spans="1:7" x14ac:dyDescent="0.35">
      <c r="A57" s="14" t="s">
        <v>59</v>
      </c>
      <c r="B57" s="20">
        <v>50000</v>
      </c>
      <c r="C57" s="20">
        <v>0</v>
      </c>
      <c r="D57" s="20"/>
      <c r="E57" s="20">
        <v>0</v>
      </c>
      <c r="F57" s="20"/>
      <c r="G57" s="8">
        <f t="shared" si="2"/>
        <v>0</v>
      </c>
    </row>
    <row r="58" spans="1:7" x14ac:dyDescent="0.35">
      <c r="A58" s="14" t="s">
        <v>60</v>
      </c>
      <c r="B58" s="20">
        <v>0</v>
      </c>
      <c r="C58" s="20">
        <v>0</v>
      </c>
      <c r="D58" s="20"/>
      <c r="E58" s="20">
        <v>0</v>
      </c>
      <c r="F58" s="20"/>
      <c r="G58" s="8">
        <f t="shared" si="2"/>
        <v>0</v>
      </c>
    </row>
    <row r="59" spans="1:7" x14ac:dyDescent="0.35">
      <c r="A59" s="14" t="s">
        <v>61</v>
      </c>
      <c r="B59" s="20">
        <v>0</v>
      </c>
      <c r="C59" s="20">
        <v>0</v>
      </c>
      <c r="D59" s="20"/>
      <c r="E59" s="20">
        <v>0</v>
      </c>
      <c r="F59" s="20"/>
      <c r="G59" s="8">
        <f t="shared" si="2"/>
        <v>0</v>
      </c>
    </row>
    <row r="60" spans="1:7" x14ac:dyDescent="0.35">
      <c r="A60" s="14" t="s">
        <v>62</v>
      </c>
      <c r="B60" s="20">
        <v>0</v>
      </c>
      <c r="C60" s="20">
        <v>0</v>
      </c>
      <c r="D60" s="20"/>
      <c r="E60" s="20">
        <v>0</v>
      </c>
      <c r="F60" s="20"/>
      <c r="G60" s="8">
        <f t="shared" si="2"/>
        <v>0</v>
      </c>
    </row>
    <row r="61" spans="1:7" x14ac:dyDescent="0.35">
      <c r="A61" s="14" t="s">
        <v>63</v>
      </c>
      <c r="B61" s="20">
        <v>0</v>
      </c>
      <c r="C61" s="20">
        <v>0</v>
      </c>
      <c r="D61" s="20"/>
      <c r="E61" s="20">
        <v>0</v>
      </c>
      <c r="F61" s="20"/>
      <c r="G61" s="8">
        <f t="shared" si="2"/>
        <v>0</v>
      </c>
    </row>
    <row r="62" spans="1:7" x14ac:dyDescent="0.35">
      <c r="A62" s="14" t="s">
        <v>64</v>
      </c>
      <c r="B62" s="20">
        <v>0</v>
      </c>
      <c r="C62" s="20">
        <v>0</v>
      </c>
      <c r="D62" s="20"/>
      <c r="E62" s="20">
        <v>0</v>
      </c>
      <c r="F62" s="20"/>
      <c r="G62" s="8">
        <f t="shared" si="2"/>
        <v>0</v>
      </c>
    </row>
    <row r="63" spans="1:7" x14ac:dyDescent="0.35">
      <c r="A63" s="14" t="s">
        <v>65</v>
      </c>
      <c r="B63" s="20">
        <v>0</v>
      </c>
      <c r="C63" s="20">
        <v>0</v>
      </c>
      <c r="D63" s="20"/>
      <c r="E63" s="20">
        <v>0</v>
      </c>
      <c r="F63" s="20"/>
      <c r="G63" s="8">
        <f t="shared" si="2"/>
        <v>0</v>
      </c>
    </row>
    <row r="64" spans="1:7" x14ac:dyDescent="0.35">
      <c r="A64" s="21" t="s">
        <v>66</v>
      </c>
      <c r="B64" s="12">
        <f>B65+B66</f>
        <v>0</v>
      </c>
      <c r="C64" s="12">
        <f>C65+C66</f>
        <v>0</v>
      </c>
      <c r="D64" s="12">
        <f t="shared" ref="D64:F64" si="26">D65+D66</f>
        <v>0</v>
      </c>
      <c r="E64" s="12">
        <f t="shared" si="26"/>
        <v>0</v>
      </c>
      <c r="F64" s="12">
        <f t="shared" si="26"/>
        <v>0</v>
      </c>
      <c r="G64" s="8">
        <f t="shared" si="2"/>
        <v>0</v>
      </c>
    </row>
    <row r="65" spans="1:7" x14ac:dyDescent="0.35">
      <c r="A65" s="22" t="s">
        <v>67</v>
      </c>
      <c r="B65" s="23">
        <v>0</v>
      </c>
      <c r="C65" s="23">
        <v>0</v>
      </c>
      <c r="D65" s="23"/>
      <c r="E65" s="23">
        <v>0</v>
      </c>
      <c r="F65" s="23"/>
      <c r="G65" s="8">
        <f t="shared" si="2"/>
        <v>0</v>
      </c>
    </row>
    <row r="66" spans="1:7" x14ac:dyDescent="0.35">
      <c r="A66" s="18" t="s">
        <v>68</v>
      </c>
      <c r="B66" s="23">
        <v>0</v>
      </c>
      <c r="C66" s="23">
        <v>0</v>
      </c>
      <c r="D66" s="23"/>
      <c r="E66" s="12">
        <v>0</v>
      </c>
      <c r="F66" s="12"/>
      <c r="G66" s="8">
        <f t="shared" si="2"/>
        <v>0</v>
      </c>
    </row>
    <row r="67" spans="1:7" x14ac:dyDescent="0.35">
      <c r="A67" s="17" t="s">
        <v>69</v>
      </c>
      <c r="B67" s="15">
        <f>SUM(B68:B72)</f>
        <v>450000</v>
      </c>
      <c r="C67" s="15">
        <f>SUM(C68:C72)</f>
        <v>0</v>
      </c>
      <c r="D67" s="15">
        <f t="shared" ref="D67:F67" si="27">SUM(D68:D72)</f>
        <v>0</v>
      </c>
      <c r="E67" s="15">
        <f t="shared" si="27"/>
        <v>0</v>
      </c>
      <c r="F67" s="15">
        <f t="shared" si="27"/>
        <v>0</v>
      </c>
      <c r="G67" s="8">
        <f t="shared" si="2"/>
        <v>0</v>
      </c>
    </row>
    <row r="68" spans="1:7" x14ac:dyDescent="0.35">
      <c r="A68" s="24" t="s">
        <v>70</v>
      </c>
      <c r="B68" s="15">
        <v>0</v>
      </c>
      <c r="C68" s="15">
        <v>0</v>
      </c>
      <c r="D68" s="15"/>
      <c r="E68" s="15">
        <v>0</v>
      </c>
      <c r="F68" s="15"/>
      <c r="G68" s="8">
        <f t="shared" si="2"/>
        <v>0</v>
      </c>
    </row>
    <row r="69" spans="1:7" x14ac:dyDescent="0.35">
      <c r="A69" s="25" t="s">
        <v>70</v>
      </c>
      <c r="B69" s="26">
        <v>150000</v>
      </c>
      <c r="C69" s="26">
        <v>0</v>
      </c>
      <c r="D69" s="26"/>
      <c r="E69" s="26">
        <v>0</v>
      </c>
      <c r="F69" s="26"/>
      <c r="G69" s="8">
        <f t="shared" si="2"/>
        <v>0</v>
      </c>
    </row>
    <row r="70" spans="1:7" x14ac:dyDescent="0.35">
      <c r="A70" s="25" t="s">
        <v>70</v>
      </c>
      <c r="B70" s="26">
        <v>100000</v>
      </c>
      <c r="C70" s="26">
        <v>0</v>
      </c>
      <c r="D70" s="26"/>
      <c r="E70" s="26">
        <v>0</v>
      </c>
      <c r="F70" s="26"/>
      <c r="G70" s="8">
        <f t="shared" si="2"/>
        <v>0</v>
      </c>
    </row>
    <row r="71" spans="1:7" x14ac:dyDescent="0.35">
      <c r="A71" s="25" t="s">
        <v>70</v>
      </c>
      <c r="B71" s="26">
        <v>100000</v>
      </c>
      <c r="C71" s="26">
        <v>0</v>
      </c>
      <c r="D71" s="26"/>
      <c r="E71" s="26">
        <v>0</v>
      </c>
      <c r="F71" s="26"/>
      <c r="G71" s="8">
        <f t="shared" si="2"/>
        <v>0</v>
      </c>
    </row>
    <row r="72" spans="1:7" x14ac:dyDescent="0.35">
      <c r="A72" s="25" t="s">
        <v>70</v>
      </c>
      <c r="B72" s="26">
        <v>100000</v>
      </c>
      <c r="C72" s="26">
        <v>0</v>
      </c>
      <c r="D72" s="26"/>
      <c r="E72" s="26">
        <v>0</v>
      </c>
      <c r="F72" s="26"/>
      <c r="G72" s="8">
        <f t="shared" si="2"/>
        <v>0</v>
      </c>
    </row>
    <row r="73" spans="1:7" x14ac:dyDescent="0.35">
      <c r="A73" s="27" t="s">
        <v>71</v>
      </c>
      <c r="B73" s="26">
        <f t="shared" ref="B73:E73" si="28">B74</f>
        <v>0</v>
      </c>
      <c r="C73" s="26">
        <f>C74</f>
        <v>0</v>
      </c>
      <c r="D73" s="26">
        <f t="shared" ref="D73:F73" si="29">D74</f>
        <v>0</v>
      </c>
      <c r="E73" s="26">
        <f t="shared" si="29"/>
        <v>0</v>
      </c>
      <c r="F73" s="26">
        <f t="shared" si="29"/>
        <v>0</v>
      </c>
      <c r="G73" s="8">
        <f t="shared" si="2"/>
        <v>0</v>
      </c>
    </row>
    <row r="74" spans="1:7" x14ac:dyDescent="0.35">
      <c r="A74" s="27" t="s">
        <v>72</v>
      </c>
      <c r="B74" s="26">
        <f>SUM(B79:B79)</f>
        <v>0</v>
      </c>
      <c r="C74" s="26">
        <f>SUM(C75:C79)</f>
        <v>0</v>
      </c>
      <c r="D74" s="26">
        <f t="shared" ref="D74:F74" si="30">SUM(D75:D79)</f>
        <v>0</v>
      </c>
      <c r="E74" s="26">
        <f t="shared" si="30"/>
        <v>0</v>
      </c>
      <c r="F74" s="26">
        <f t="shared" si="30"/>
        <v>0</v>
      </c>
      <c r="G74" s="8">
        <f t="shared" ref="G74:G92" si="31">D74+F74</f>
        <v>0</v>
      </c>
    </row>
    <row r="75" spans="1:7" x14ac:dyDescent="0.35">
      <c r="A75" s="24" t="s">
        <v>70</v>
      </c>
      <c r="B75" s="26"/>
      <c r="C75" s="26"/>
      <c r="D75" s="26"/>
      <c r="E75" s="26"/>
      <c r="F75" s="26"/>
      <c r="G75" s="8">
        <f t="shared" si="31"/>
        <v>0</v>
      </c>
    </row>
    <row r="76" spans="1:7" x14ac:dyDescent="0.35">
      <c r="A76" s="25" t="s">
        <v>70</v>
      </c>
      <c r="B76" s="26"/>
      <c r="C76" s="26"/>
      <c r="D76" s="26"/>
      <c r="E76" s="26"/>
      <c r="F76" s="26"/>
      <c r="G76" s="8">
        <f t="shared" si="31"/>
        <v>0</v>
      </c>
    </row>
    <row r="77" spans="1:7" x14ac:dyDescent="0.35">
      <c r="A77" s="25" t="s">
        <v>70</v>
      </c>
      <c r="B77" s="26"/>
      <c r="C77" s="26"/>
      <c r="D77" s="26"/>
      <c r="E77" s="26"/>
      <c r="F77" s="26"/>
      <c r="G77" s="8">
        <f t="shared" si="31"/>
        <v>0</v>
      </c>
    </row>
    <row r="78" spans="1:7" x14ac:dyDescent="0.35">
      <c r="A78" s="25" t="s">
        <v>70</v>
      </c>
      <c r="B78" s="26"/>
      <c r="C78" s="26"/>
      <c r="D78" s="26"/>
      <c r="E78" s="26"/>
      <c r="F78" s="26"/>
      <c r="G78" s="8">
        <f t="shared" si="31"/>
        <v>0</v>
      </c>
    </row>
    <row r="79" spans="1:7" x14ac:dyDescent="0.35">
      <c r="A79" s="25" t="s">
        <v>70</v>
      </c>
      <c r="B79" s="15">
        <v>0</v>
      </c>
      <c r="C79" s="15">
        <v>0</v>
      </c>
      <c r="D79" s="15"/>
      <c r="E79" s="15">
        <v>0</v>
      </c>
      <c r="F79" s="15"/>
      <c r="G79" s="8">
        <f t="shared" si="31"/>
        <v>0</v>
      </c>
    </row>
    <row r="80" spans="1:7" x14ac:dyDescent="0.35">
      <c r="A80" s="27" t="s">
        <v>73</v>
      </c>
      <c r="B80" s="28">
        <f t="shared" ref="B80:F80" si="32">B81</f>
        <v>200000</v>
      </c>
      <c r="C80" s="28">
        <f t="shared" si="32"/>
        <v>0</v>
      </c>
      <c r="D80" s="28">
        <f t="shared" si="32"/>
        <v>0</v>
      </c>
      <c r="E80" s="28">
        <f t="shared" si="32"/>
        <v>0</v>
      </c>
      <c r="F80" s="28">
        <f t="shared" si="32"/>
        <v>0</v>
      </c>
      <c r="G80" s="8">
        <f t="shared" si="31"/>
        <v>0</v>
      </c>
    </row>
    <row r="81" spans="1:7" x14ac:dyDescent="0.35">
      <c r="A81" s="27" t="s">
        <v>74</v>
      </c>
      <c r="B81" s="26">
        <f>SUM(B82:B86)</f>
        <v>200000</v>
      </c>
      <c r="C81" s="26">
        <f>SUM(C82:C86)</f>
        <v>0</v>
      </c>
      <c r="D81" s="26">
        <f t="shared" ref="D81:F81" si="33">SUM(D82:D86)</f>
        <v>0</v>
      </c>
      <c r="E81" s="26">
        <f t="shared" si="33"/>
        <v>0</v>
      </c>
      <c r="F81" s="26">
        <f t="shared" si="33"/>
        <v>0</v>
      </c>
      <c r="G81" s="8">
        <f t="shared" si="31"/>
        <v>0</v>
      </c>
    </row>
    <row r="82" spans="1:7" x14ac:dyDescent="0.35">
      <c r="A82" s="25" t="s">
        <v>70</v>
      </c>
      <c r="B82" s="26">
        <v>0</v>
      </c>
      <c r="C82" s="26">
        <v>0</v>
      </c>
      <c r="D82" s="26"/>
      <c r="E82" s="26">
        <v>0</v>
      </c>
      <c r="F82" s="26"/>
      <c r="G82" s="8">
        <f t="shared" si="31"/>
        <v>0</v>
      </c>
    </row>
    <row r="83" spans="1:7" x14ac:dyDescent="0.35">
      <c r="A83" s="25" t="s">
        <v>70</v>
      </c>
      <c r="B83" s="26">
        <v>200000</v>
      </c>
      <c r="C83" s="26">
        <v>0</v>
      </c>
      <c r="D83" s="26"/>
      <c r="E83" s="26">
        <v>0</v>
      </c>
      <c r="F83" s="26"/>
      <c r="G83" s="8">
        <f t="shared" si="31"/>
        <v>0</v>
      </c>
    </row>
    <row r="84" spans="1:7" x14ac:dyDescent="0.35">
      <c r="A84" s="25" t="s">
        <v>70</v>
      </c>
      <c r="B84" s="26">
        <v>0</v>
      </c>
      <c r="C84" s="26">
        <v>0</v>
      </c>
      <c r="D84" s="26"/>
      <c r="E84" s="26">
        <v>0</v>
      </c>
      <c r="F84" s="26"/>
      <c r="G84" s="8">
        <f t="shared" si="31"/>
        <v>0</v>
      </c>
    </row>
    <row r="85" spans="1:7" x14ac:dyDescent="0.35">
      <c r="A85" s="25" t="s">
        <v>70</v>
      </c>
      <c r="B85" s="26">
        <v>0</v>
      </c>
      <c r="C85" s="26">
        <v>0</v>
      </c>
      <c r="D85" s="26"/>
      <c r="E85" s="26">
        <v>0</v>
      </c>
      <c r="F85" s="26"/>
      <c r="G85" s="8">
        <f t="shared" si="31"/>
        <v>0</v>
      </c>
    </row>
    <row r="86" spans="1:7" x14ac:dyDescent="0.35">
      <c r="A86" s="25" t="s">
        <v>70</v>
      </c>
      <c r="B86" s="26">
        <v>0</v>
      </c>
      <c r="C86" s="26">
        <v>0</v>
      </c>
      <c r="D86" s="26"/>
      <c r="E86" s="26">
        <v>0</v>
      </c>
      <c r="F86" s="26"/>
      <c r="G86" s="8">
        <f t="shared" si="31"/>
        <v>0</v>
      </c>
    </row>
    <row r="87" spans="1:7" x14ac:dyDescent="0.35">
      <c r="A87" s="10" t="s">
        <v>75</v>
      </c>
      <c r="B87" s="28">
        <f t="shared" ref="B87:E87" si="34">B88+B90</f>
        <v>0</v>
      </c>
      <c r="C87" s="28">
        <f>C88+C90</f>
        <v>0</v>
      </c>
      <c r="D87" s="28">
        <f t="shared" ref="D87:F87" si="35">D88+D90</f>
        <v>0</v>
      </c>
      <c r="E87" s="28">
        <f t="shared" si="35"/>
        <v>0</v>
      </c>
      <c r="F87" s="28">
        <f t="shared" si="35"/>
        <v>0</v>
      </c>
      <c r="G87" s="8">
        <f t="shared" si="31"/>
        <v>0</v>
      </c>
    </row>
    <row r="88" spans="1:7" ht="63" x14ac:dyDescent="0.35">
      <c r="A88" s="29" t="s">
        <v>76</v>
      </c>
      <c r="B88" s="26">
        <f t="shared" ref="B88:E88" si="36">B89</f>
        <v>0</v>
      </c>
      <c r="C88" s="26">
        <f>C89</f>
        <v>0</v>
      </c>
      <c r="D88" s="26">
        <f t="shared" ref="D88:F88" si="37">D89</f>
        <v>0</v>
      </c>
      <c r="E88" s="26">
        <f t="shared" si="37"/>
        <v>0</v>
      </c>
      <c r="F88" s="26">
        <f t="shared" si="37"/>
        <v>0</v>
      </c>
      <c r="G88" s="8">
        <f t="shared" si="31"/>
        <v>0</v>
      </c>
    </row>
    <row r="89" spans="1:7" x14ac:dyDescent="0.35">
      <c r="A89" s="30" t="s">
        <v>77</v>
      </c>
      <c r="B89" s="26">
        <v>0</v>
      </c>
      <c r="C89" s="26">
        <v>0</v>
      </c>
      <c r="D89" s="26"/>
      <c r="E89" s="26">
        <v>0</v>
      </c>
      <c r="F89" s="26"/>
      <c r="G89" s="8">
        <f t="shared" si="31"/>
        <v>0</v>
      </c>
    </row>
    <row r="90" spans="1:7" ht="63" x14ac:dyDescent="0.35">
      <c r="A90" s="29" t="s">
        <v>78</v>
      </c>
      <c r="B90" s="26">
        <f t="shared" ref="B90:E91" si="38">B91</f>
        <v>0</v>
      </c>
      <c r="C90" s="26">
        <f>C91</f>
        <v>0</v>
      </c>
      <c r="D90" s="26">
        <f t="shared" ref="D90:F91" si="39">D91</f>
        <v>0</v>
      </c>
      <c r="E90" s="26">
        <f t="shared" si="39"/>
        <v>0</v>
      </c>
      <c r="F90" s="26">
        <f t="shared" si="39"/>
        <v>0</v>
      </c>
      <c r="G90" s="8">
        <f t="shared" si="31"/>
        <v>0</v>
      </c>
    </row>
    <row r="91" spans="1:7" ht="42" x14ac:dyDescent="0.35">
      <c r="A91" s="29" t="s">
        <v>79</v>
      </c>
      <c r="B91" s="26">
        <f>B92</f>
        <v>0</v>
      </c>
      <c r="C91" s="26">
        <f>C92</f>
        <v>0</v>
      </c>
      <c r="D91" s="26">
        <f t="shared" si="39"/>
        <v>0</v>
      </c>
      <c r="E91" s="26">
        <f t="shared" si="39"/>
        <v>0</v>
      </c>
      <c r="F91" s="26">
        <f t="shared" si="39"/>
        <v>0</v>
      </c>
      <c r="G91" s="8">
        <f t="shared" si="31"/>
        <v>0</v>
      </c>
    </row>
    <row r="92" spans="1:7" x14ac:dyDescent="0.35">
      <c r="A92" s="30" t="s">
        <v>77</v>
      </c>
      <c r="B92" s="26">
        <v>0</v>
      </c>
      <c r="C92" s="26">
        <v>0</v>
      </c>
      <c r="D92" s="26"/>
      <c r="E92" s="26">
        <v>0</v>
      </c>
      <c r="F92" s="26"/>
      <c r="G92" s="8">
        <f t="shared" si="31"/>
        <v>0</v>
      </c>
    </row>
    <row r="94" spans="1:7" x14ac:dyDescent="0.35">
      <c r="A94" s="31"/>
      <c r="B94" s="32"/>
      <c r="C94" s="34" t="s">
        <v>80</v>
      </c>
      <c r="D94" s="34"/>
      <c r="E94" s="34"/>
      <c r="F94" s="34"/>
      <c r="G94" s="34"/>
    </row>
    <row r="95" spans="1:7" ht="38.25" customHeight="1" x14ac:dyDescent="0.35">
      <c r="A95" s="31"/>
      <c r="B95" s="32"/>
    </row>
    <row r="96" spans="1:7" x14ac:dyDescent="0.35">
      <c r="A96" s="33"/>
      <c r="B96" s="32"/>
      <c r="C96" s="35" t="s">
        <v>81</v>
      </c>
      <c r="D96" s="35"/>
      <c r="E96" s="35"/>
      <c r="F96" s="35"/>
      <c r="G96" s="35"/>
    </row>
    <row r="97" spans="1:7" x14ac:dyDescent="0.35">
      <c r="A97" s="31"/>
      <c r="B97" s="32"/>
      <c r="C97" s="34" t="s">
        <v>82</v>
      </c>
      <c r="D97" s="34"/>
      <c r="E97" s="34"/>
      <c r="F97" s="34"/>
      <c r="G97" s="34"/>
    </row>
  </sheetData>
  <mergeCells count="13">
    <mergeCell ref="C94:G94"/>
    <mergeCell ref="C96:G96"/>
    <mergeCell ref="C97:G97"/>
    <mergeCell ref="A1:G1"/>
    <mergeCell ref="A2:G2"/>
    <mergeCell ref="A3:G3"/>
    <mergeCell ref="A5:A8"/>
    <mergeCell ref="B5:F5"/>
    <mergeCell ref="G5:G8"/>
    <mergeCell ref="B6:B8"/>
    <mergeCell ref="C6:F6"/>
    <mergeCell ref="C7:D7"/>
    <mergeCell ref="E7:F7"/>
  </mergeCells>
  <dataValidations count="1">
    <dataValidation allowBlank="1" showInputMessage="1" showErrorMessage="1" errorTitle="ห้ามแก้ไขข้มูล" error="เป็นสูตรเชื่อมโยงค่ะ" sqref="A43:A49 B43:F63"/>
  </dataValidations>
  <pageMargins left="0.39370078740157483" right="0.11811023622047245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</dc:creator>
  <cp:lastModifiedBy>MCU</cp:lastModifiedBy>
  <cp:lastPrinted>2018-03-29T09:37:05Z</cp:lastPrinted>
  <dcterms:created xsi:type="dcterms:W3CDTF">2018-03-29T08:47:03Z</dcterms:created>
  <dcterms:modified xsi:type="dcterms:W3CDTF">2018-03-29T09:44:01Z</dcterms:modified>
</cp:coreProperties>
</file>