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เกณฑ์การขึ้นเงินเดือน 64\"/>
    </mc:Choice>
  </mc:AlternateContent>
  <bookViews>
    <workbookView xWindow="0" yWindow="0" windowWidth="24000" windowHeight="9780"/>
  </bookViews>
  <sheets>
    <sheet name="วิทยาเขต" sheetId="1" r:id="rId1"/>
    <sheet name="วิทยาลัย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6" i="2" l="1"/>
  <c r="Q36" i="2" s="1"/>
  <c r="R36" i="2" s="1"/>
  <c r="S36" i="2" s="1"/>
  <c r="P42" i="1" l="1"/>
  <c r="Q42" i="1" s="1"/>
  <c r="R42" i="1" s="1"/>
  <c r="S42" i="1" s="1"/>
  <c r="P43" i="1"/>
  <c r="Q43" i="1" s="1"/>
  <c r="R43" i="1" s="1"/>
  <c r="S43" i="1" s="1"/>
  <c r="P44" i="1"/>
  <c r="Q44" i="1" s="1"/>
  <c r="R44" i="1" s="1"/>
  <c r="S44" i="1" s="1"/>
  <c r="P45" i="1"/>
  <c r="Q45" i="1" s="1"/>
  <c r="R45" i="1" s="1"/>
  <c r="S45" i="1" s="1"/>
  <c r="P46" i="1"/>
  <c r="Q46" i="1" s="1"/>
  <c r="R46" i="1" s="1"/>
  <c r="S46" i="1" s="1"/>
  <c r="P47" i="1"/>
  <c r="Q47" i="1" s="1"/>
  <c r="R47" i="1" s="1"/>
  <c r="S47" i="1" s="1"/>
  <c r="P48" i="1"/>
  <c r="Q48" i="1" s="1"/>
  <c r="R48" i="1" s="1"/>
  <c r="S48" i="1" s="1"/>
  <c r="P25" i="1" l="1"/>
  <c r="Q25" i="1" s="1"/>
  <c r="R25" i="1" s="1"/>
  <c r="S25" i="1" s="1"/>
  <c r="P24" i="1"/>
  <c r="Q24" i="1" s="1"/>
  <c r="R24" i="1" s="1"/>
  <c r="S24" i="1" s="1"/>
  <c r="P23" i="1"/>
  <c r="Q23" i="1" s="1"/>
  <c r="R23" i="1" s="1"/>
  <c r="S23" i="1" s="1"/>
  <c r="P22" i="1"/>
  <c r="Q22" i="1" s="1"/>
  <c r="R22" i="1" s="1"/>
  <c r="S22" i="1" s="1"/>
  <c r="P21" i="1"/>
  <c r="Q21" i="1" s="1"/>
  <c r="R21" i="1" s="1"/>
  <c r="S21" i="1" s="1"/>
  <c r="P41" i="1" l="1"/>
  <c r="Q41" i="1" s="1"/>
  <c r="R41" i="1" s="1"/>
  <c r="S41" i="1" s="1"/>
  <c r="S40" i="1"/>
  <c r="P40" i="1"/>
  <c r="Q40" i="1" s="1"/>
  <c r="P39" i="1"/>
  <c r="Q39" i="1" s="1"/>
  <c r="R39" i="1" s="1"/>
  <c r="S39" i="1" s="1"/>
  <c r="P38" i="1"/>
  <c r="Q38" i="1" s="1"/>
  <c r="R38" i="1" s="1"/>
  <c r="S38" i="1" s="1"/>
  <c r="P37" i="1"/>
  <c r="Q37" i="1" s="1"/>
  <c r="R37" i="1" s="1"/>
  <c r="S37" i="1" s="1"/>
  <c r="P36" i="1"/>
  <c r="Q36" i="1" s="1"/>
  <c r="R36" i="1" s="1"/>
  <c r="S36" i="1" s="1"/>
  <c r="P35" i="1"/>
  <c r="Q35" i="1" s="1"/>
  <c r="R35" i="1" s="1"/>
  <c r="S35" i="1" s="1"/>
  <c r="P34" i="1"/>
  <c r="Q34" i="1" s="1"/>
  <c r="R34" i="1" s="1"/>
  <c r="S34" i="1" s="1"/>
  <c r="P33" i="1"/>
  <c r="Q33" i="1" s="1"/>
  <c r="R33" i="1" s="1"/>
  <c r="S33" i="1" s="1"/>
  <c r="P32" i="1"/>
  <c r="Q32" i="1" s="1"/>
  <c r="R32" i="1" s="1"/>
  <c r="P31" i="1"/>
  <c r="Q31" i="1" s="1"/>
  <c r="R31" i="1" s="1"/>
  <c r="S31" i="1" s="1"/>
  <c r="P30" i="1"/>
  <c r="Q30" i="1" s="1"/>
  <c r="R30" i="1" s="1"/>
  <c r="S30" i="1" s="1"/>
  <c r="P29" i="1"/>
  <c r="Q29" i="1" s="1"/>
  <c r="R29" i="1" s="1"/>
  <c r="S29" i="1" s="1"/>
  <c r="P28" i="1"/>
  <c r="Q28" i="1" s="1"/>
  <c r="R28" i="1" s="1"/>
  <c r="S28" i="1" s="1"/>
  <c r="P27" i="1"/>
  <c r="Q27" i="1" s="1"/>
  <c r="R27" i="1" s="1"/>
  <c r="S27" i="1" s="1"/>
  <c r="Q26" i="1"/>
  <c r="R26" i="1" s="1"/>
  <c r="S26" i="1" s="1"/>
  <c r="P19" i="1"/>
  <c r="Q19" i="1" s="1"/>
  <c r="R19" i="1" s="1"/>
  <c r="S19" i="1" s="1"/>
  <c r="P18" i="1"/>
  <c r="Q18" i="1" s="1"/>
  <c r="R18" i="1" s="1"/>
  <c r="S18" i="1" s="1"/>
  <c r="P17" i="1"/>
  <c r="Q17" i="1" s="1"/>
  <c r="R17" i="1" s="1"/>
  <c r="S17" i="1" s="1"/>
  <c r="P16" i="1"/>
  <c r="Q16" i="1" s="1"/>
  <c r="R16" i="1" s="1"/>
  <c r="S16" i="1" s="1"/>
  <c r="P15" i="1"/>
  <c r="Q15" i="1" s="1"/>
  <c r="R15" i="1" s="1"/>
  <c r="S15" i="1" s="1"/>
  <c r="P13" i="1"/>
  <c r="Q13" i="1" s="1"/>
  <c r="R13" i="1" s="1"/>
  <c r="S13" i="1" s="1"/>
  <c r="P12" i="1"/>
  <c r="Q12" i="1" s="1"/>
  <c r="R12" i="1" s="1"/>
  <c r="S12" i="1" s="1"/>
  <c r="P11" i="1"/>
  <c r="Q11" i="1" s="1"/>
  <c r="R11" i="1" s="1"/>
  <c r="S11" i="1" s="1"/>
  <c r="P10" i="1"/>
  <c r="Q10" i="1" s="1"/>
  <c r="R10" i="1" s="1"/>
  <c r="S10" i="1" s="1"/>
  <c r="P9" i="1"/>
  <c r="Q9" i="1" s="1"/>
  <c r="R9" i="1" s="1"/>
  <c r="S9" i="1" s="1"/>
  <c r="P35" i="2" l="1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19" i="2"/>
  <c r="P18" i="2"/>
  <c r="P17" i="2"/>
  <c r="P16" i="2"/>
  <c r="P15" i="2"/>
  <c r="P13" i="2"/>
  <c r="P12" i="2"/>
  <c r="P11" i="2"/>
  <c r="P10" i="2"/>
  <c r="P9" i="2"/>
  <c r="Q31" i="2" l="1"/>
  <c r="R31" i="2" s="1"/>
  <c r="S31" i="2" s="1"/>
  <c r="Q28" i="2"/>
  <c r="R28" i="2" s="1"/>
  <c r="S28" i="2" s="1"/>
  <c r="Q20" i="2"/>
  <c r="R20" i="2" s="1"/>
  <c r="S20" i="2" s="1"/>
  <c r="Q18" i="2"/>
  <c r="R18" i="2" s="1"/>
  <c r="S18" i="2" s="1"/>
  <c r="Q35" i="2" l="1"/>
  <c r="R35" i="2" s="1"/>
  <c r="S35" i="2" s="1"/>
  <c r="S34" i="2"/>
  <c r="Q34" i="2"/>
  <c r="Q33" i="2"/>
  <c r="R33" i="2" s="1"/>
  <c r="S33" i="2" s="1"/>
  <c r="Q32" i="2"/>
  <c r="R32" i="2" s="1"/>
  <c r="S32" i="2" s="1"/>
  <c r="Q30" i="2"/>
  <c r="R30" i="2" s="1"/>
  <c r="S30" i="2" s="1"/>
  <c r="Q29" i="2"/>
  <c r="R29" i="2" s="1"/>
  <c r="S29" i="2" s="1"/>
  <c r="Q27" i="2"/>
  <c r="R27" i="2" s="1"/>
  <c r="S27" i="2" s="1"/>
  <c r="Q26" i="2"/>
  <c r="R26" i="2" s="1"/>
  <c r="Q25" i="2"/>
  <c r="R25" i="2" s="1"/>
  <c r="S25" i="2" s="1"/>
  <c r="Q24" i="2"/>
  <c r="R24" i="2" s="1"/>
  <c r="S24" i="2" s="1"/>
  <c r="Q23" i="2"/>
  <c r="R23" i="2" s="1"/>
  <c r="S23" i="2" s="1"/>
  <c r="Q22" i="2"/>
  <c r="R22" i="2" s="1"/>
  <c r="S22" i="2" s="1"/>
  <c r="Q21" i="2"/>
  <c r="R21" i="2" s="1"/>
  <c r="S21" i="2" s="1"/>
  <c r="Q19" i="2"/>
  <c r="R19" i="2" s="1"/>
  <c r="S19" i="2" s="1"/>
  <c r="Q17" i="2"/>
  <c r="R17" i="2" s="1"/>
  <c r="S17" i="2" s="1"/>
  <c r="Q16" i="2"/>
  <c r="R16" i="2" s="1"/>
  <c r="S16" i="2" s="1"/>
  <c r="Q15" i="2"/>
  <c r="R15" i="2" s="1"/>
  <c r="S15" i="2" s="1"/>
  <c r="Q13" i="2"/>
  <c r="R13" i="2" s="1"/>
  <c r="S13" i="2" s="1"/>
  <c r="Q12" i="2"/>
  <c r="R12" i="2" s="1"/>
  <c r="S12" i="2" s="1"/>
  <c r="Q11" i="2"/>
  <c r="R11" i="2" s="1"/>
  <c r="S11" i="2" s="1"/>
  <c r="Q10" i="2"/>
  <c r="R10" i="2" s="1"/>
  <c r="S10" i="2" s="1"/>
  <c r="Q9" i="2"/>
  <c r="R9" i="2" s="1"/>
  <c r="S9" i="2" s="1"/>
</calcChain>
</file>

<file path=xl/comments1.xml><?xml version="1.0" encoding="utf-8"?>
<comments xmlns="http://schemas.openxmlformats.org/spreadsheetml/2006/main">
  <authors>
    <author>UDON KHIEWON</author>
  </authors>
  <commentList>
    <comment ref="K30" authorId="0" shapeId="0">
      <text>
        <r>
          <rPr>
            <b/>
            <sz val="9"/>
            <color indexed="81"/>
            <rFont val="Tahoma"/>
            <family val="2"/>
          </rPr>
          <t>UDON KHIEWON:</t>
        </r>
        <r>
          <rPr>
            <sz val="9"/>
            <color indexed="81"/>
            <rFont val="Tahoma"/>
            <family val="2"/>
          </rPr>
          <t xml:space="preserve">
เพิ่มวุฒิ  คส.56/59 ลว.29 มค.59</t>
        </r>
      </text>
    </comment>
  </commentList>
</comments>
</file>

<file path=xl/comments2.xml><?xml version="1.0" encoding="utf-8"?>
<comments xmlns="http://schemas.openxmlformats.org/spreadsheetml/2006/main">
  <authors>
    <author>UDON KHIEWON</author>
  </authors>
  <commentList>
    <comment ref="K24" authorId="0" shapeId="0">
      <text>
        <r>
          <rPr>
            <b/>
            <sz val="9"/>
            <color indexed="81"/>
            <rFont val="Tahoma"/>
            <family val="2"/>
          </rPr>
          <t>UDON KHIEWON:</t>
        </r>
        <r>
          <rPr>
            <sz val="9"/>
            <color indexed="81"/>
            <rFont val="Tahoma"/>
            <family val="2"/>
          </rPr>
          <t xml:space="preserve">
เพิ่มวุฒิ  คส.56/59 ลว.29 มค.59</t>
        </r>
      </text>
    </comment>
  </commentList>
</comments>
</file>

<file path=xl/sharedStrings.xml><?xml version="1.0" encoding="utf-8"?>
<sst xmlns="http://schemas.openxmlformats.org/spreadsheetml/2006/main" count="91" uniqueCount="49">
  <si>
    <t>ที่</t>
  </si>
  <si>
    <t>เลขตำแหน่ง</t>
  </si>
  <si>
    <t>ชื่อตำแหน่ง</t>
  </si>
  <si>
    <t>ชื่อ/ฉายา-นามสกุล</t>
  </si>
  <si>
    <t>% ที่ขึ้น</t>
  </si>
  <si>
    <t>เงินขึ้น</t>
  </si>
  <si>
    <t>หมายเหตุ</t>
  </si>
  <si>
    <t>บรรจุ</t>
  </si>
  <si>
    <t>สาขา</t>
  </si>
  <si>
    <t>ใน งปม.</t>
  </si>
  <si>
    <t>งบส่วนงาน</t>
  </si>
  <si>
    <t>คะแนน</t>
  </si>
  <si>
    <t>ตาม %</t>
  </si>
  <si>
    <t>รวมเงินบุคลากรประจำทั้งสิ้น</t>
  </si>
  <si>
    <t>สายวิชาการ</t>
  </si>
  <si>
    <t>ผู้ดำรงตำแหน่งบริหาร</t>
  </si>
  <si>
    <t>ปี 62</t>
  </si>
  <si>
    <t xml:space="preserve">บัญชีแนบท้ายขึ้นเงินเดือนบุคลากร </t>
  </si>
  <si>
    <t>(ปัดเศษ)</t>
  </si>
  <si>
    <t>สำนักงานวิทยาลัย</t>
  </si>
  <si>
    <t>สำนักงานวิชาการ</t>
  </si>
  <si>
    <t>วุฒิการศึกษา</t>
  </si>
  <si>
    <t>ชื่อย่อ</t>
  </si>
  <si>
    <t>เงินเดือน 2563</t>
  </si>
  <si>
    <t>ด</t>
  </si>
  <si>
    <t>ป</t>
  </si>
  <si>
    <t>เกิด</t>
  </si>
  <si>
    <t>ว</t>
  </si>
  <si>
    <t>ปีงบประมาณ พ.ศ. 2564</t>
  </si>
  <si>
    <t>เงินเดือน 2564</t>
  </si>
  <si>
    <t>ส่วนงาน วิทยาเขต..........................................................</t>
  </si>
  <si>
    <t>ส่วนงาน วิทยาลัยสงฆ์..........................................................</t>
  </si>
  <si>
    <t>ปี 64</t>
  </si>
  <si>
    <t>สำนักงานวิทยาเขต</t>
  </si>
  <si>
    <t>วิทยาลัยสงฆ์</t>
  </si>
  <si>
    <t>รองอธิการบดี</t>
  </si>
  <si>
    <t>ผู้ช่วยอธิการบดีฝ่ายบริหาร</t>
  </si>
  <si>
    <t>ผู้ช่วยอธิการบดีฝ่ายกิจการทั่วไป</t>
  </si>
  <si>
    <t>ผู้อำนวยสำนักวิชาการ</t>
  </si>
  <si>
    <t>ผู้อำนวยการวิทยาลัยสงฆ์</t>
  </si>
  <si>
    <t>ผู้อำนวยการสำนักงานวิทยาเขต</t>
  </si>
  <si>
    <t>รองผู้อำนวยการสำนักงานวิทยาเขต</t>
  </si>
  <si>
    <t>ผู้อำนวยการส่วนงานบริหาร</t>
  </si>
  <si>
    <t>ผู้อำนวยการส่วนคลังและทรัพย์สิน</t>
  </si>
  <si>
    <t>ผู้อำนวยการส่วนสนับสนุนวิชาการ</t>
  </si>
  <si>
    <t>ผู้อำนวยการสำนักงานวิทยาลัย</t>
  </si>
  <si>
    <t>ผู้อำนวยการ</t>
  </si>
  <si>
    <t>รองผู้อำนวยการ</t>
  </si>
  <si>
    <t>ผู้อำนวยการสำนักงานวิชาการ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</si>
</sst>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_(* #,##0.0_);_(* \(#,##0.0\);_(* &quot;-&quot;??_);_(@_)"/>
    <numFmt numFmtId="188" formatCode="_(* #,##0_);_(* \(#,##0\);_(* &quot;-&quot;??_);_(@_)"/>
    <numFmt numFmtId="189" formatCode="_-* #,##0_-;\-* #,##0_-;_-* &quot;-&quot;??_-;_-@_-"/>
    <numFmt numFmtId="190" formatCode="_(* #,##0.00_);_(* \(#,##0.00\);_(* &quot;-&quot;??_);_(@_)"/>
  </numFmts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20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0"/>
      <color indexed="0"/>
      <name val="Arial"/>
      <family val="2"/>
    </font>
    <font>
      <b/>
      <sz val="17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6"/>
      <name val="TH SarabunPSK"/>
      <family val="2"/>
    </font>
    <font>
      <sz val="17"/>
      <color theme="1"/>
      <name val="TH SarabunPSK"/>
      <family val="2"/>
    </font>
    <font>
      <sz val="16"/>
      <color rgb="FFFF0000"/>
      <name val="TH SarabunPSK"/>
      <family val="2"/>
    </font>
    <font>
      <sz val="17"/>
      <name val="TH SarabunPS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5"/>
      <name val="TH SarabunPSK"/>
      <family val="2"/>
    </font>
    <font>
      <sz val="15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6" fillId="0" borderId="0" applyFont="0"/>
  </cellStyleXfs>
  <cellXfs count="104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shrinkToFit="1"/>
    </xf>
    <xf numFmtId="43" fontId="0" fillId="0" borderId="0" xfId="1" applyFont="1" applyFill="1" applyAlignment="1">
      <alignment vertical="center"/>
    </xf>
    <xf numFmtId="187" fontId="0" fillId="0" borderId="0" xfId="0" applyNumberForma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7" fillId="0" borderId="5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 shrinkToFit="1"/>
    </xf>
    <xf numFmtId="43" fontId="5" fillId="0" borderId="7" xfId="1" applyFont="1" applyFill="1" applyBorder="1" applyAlignment="1">
      <alignment horizontal="right" vertical="center" shrinkToFit="1"/>
    </xf>
    <xf numFmtId="187" fontId="7" fillId="0" borderId="7" xfId="1" applyNumberFormat="1" applyFont="1" applyFill="1" applyBorder="1" applyAlignment="1">
      <alignment horizontal="center" vertical="center" shrinkToFit="1"/>
    </xf>
    <xf numFmtId="43" fontId="7" fillId="0" borderId="7" xfId="1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188" fontId="5" fillId="0" borderId="0" xfId="1" applyNumberFormat="1" applyFont="1" applyFill="1" applyBorder="1" applyAlignment="1">
      <alignment vertical="center" shrinkToFit="1"/>
    </xf>
    <xf numFmtId="43" fontId="5" fillId="0" borderId="0" xfId="1" applyFont="1" applyFill="1" applyBorder="1" applyAlignment="1">
      <alignment vertical="center" shrinkToFit="1"/>
    </xf>
    <xf numFmtId="187" fontId="5" fillId="0" borderId="0" xfId="1" applyNumberFormat="1" applyFont="1" applyFill="1" applyBorder="1" applyAlignment="1">
      <alignment vertical="center" shrinkToFit="1"/>
    </xf>
    <xf numFmtId="0" fontId="8" fillId="0" borderId="0" xfId="0" applyFont="1" applyFill="1" applyAlignment="1">
      <alignment horizontal="left" vertical="center"/>
    </xf>
    <xf numFmtId="49" fontId="5" fillId="0" borderId="9" xfId="0" applyNumberFormat="1" applyFont="1" applyFill="1" applyBorder="1" applyAlignment="1">
      <alignment horizontal="left" vertical="center"/>
    </xf>
    <xf numFmtId="188" fontId="8" fillId="0" borderId="9" xfId="1" applyNumberFormat="1" applyFont="1" applyFill="1" applyBorder="1" applyAlignment="1">
      <alignment vertical="center" shrinkToFit="1"/>
    </xf>
    <xf numFmtId="188" fontId="5" fillId="0" borderId="9" xfId="1" applyNumberFormat="1" applyFont="1" applyFill="1" applyBorder="1" applyAlignment="1">
      <alignment vertical="center" shrinkToFit="1"/>
    </xf>
    <xf numFmtId="0" fontId="8" fillId="0" borderId="10" xfId="0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188" fontId="8" fillId="0" borderId="10" xfId="1" applyNumberFormat="1" applyFont="1" applyFill="1" applyBorder="1" applyAlignment="1">
      <alignment vertical="center" shrinkToFit="1"/>
    </xf>
    <xf numFmtId="43" fontId="11" fillId="0" borderId="10" xfId="1" applyFont="1" applyFill="1" applyBorder="1" applyAlignment="1">
      <alignment vertical="center" shrinkToFit="1"/>
    </xf>
    <xf numFmtId="187" fontId="8" fillId="0" borderId="10" xfId="1" applyNumberFormat="1" applyFont="1" applyFill="1" applyBorder="1" applyAlignment="1">
      <alignment vertical="center" shrinkToFit="1"/>
    </xf>
    <xf numFmtId="188" fontId="11" fillId="2" borderId="10" xfId="1" applyNumberFormat="1" applyFont="1" applyFill="1" applyBorder="1" applyAlignment="1">
      <alignment vertical="center" shrinkToFit="1"/>
    </xf>
    <xf numFmtId="188" fontId="8" fillId="0" borderId="10" xfId="1" applyNumberFormat="1" applyFont="1" applyFill="1" applyBorder="1" applyAlignment="1">
      <alignment horizontal="left" vertical="center" shrinkToFit="1"/>
    </xf>
    <xf numFmtId="0" fontId="8" fillId="0" borderId="10" xfId="0" applyFont="1" applyFill="1" applyBorder="1" applyAlignment="1">
      <alignment horizontal="left" vertical="center" shrinkToFit="1"/>
    </xf>
    <xf numFmtId="43" fontId="8" fillId="0" borderId="10" xfId="1" applyFont="1" applyFill="1" applyBorder="1" applyAlignment="1">
      <alignment vertical="center" shrinkToFit="1"/>
    </xf>
    <xf numFmtId="0" fontId="8" fillId="0" borderId="10" xfId="0" applyFont="1" applyFill="1" applyBorder="1" applyAlignment="1">
      <alignment vertical="center" shrinkToFit="1"/>
    </xf>
    <xf numFmtId="188" fontId="10" fillId="0" borderId="10" xfId="1" applyNumberFormat="1" applyFont="1" applyFill="1" applyBorder="1" applyAlignment="1">
      <alignment vertical="center" shrinkToFit="1"/>
    </xf>
    <xf numFmtId="188" fontId="8" fillId="0" borderId="11" xfId="1" applyNumberFormat="1" applyFont="1" applyFill="1" applyBorder="1" applyAlignment="1">
      <alignment vertical="center" shrinkToFit="1"/>
    </xf>
    <xf numFmtId="188" fontId="5" fillId="0" borderId="11" xfId="1" applyNumberFormat="1" applyFont="1" applyFill="1" applyBorder="1" applyAlignment="1">
      <alignment vertical="center" shrinkToFit="1"/>
    </xf>
    <xf numFmtId="0" fontId="8" fillId="0" borderId="11" xfId="0" applyFont="1" applyFill="1" applyBorder="1" applyAlignment="1">
      <alignment horizontal="left" vertical="center" shrinkToFit="1"/>
    </xf>
    <xf numFmtId="43" fontId="10" fillId="0" borderId="10" xfId="1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center" vertical="center"/>
    </xf>
    <xf numFmtId="188" fontId="8" fillId="0" borderId="0" xfId="1" applyNumberFormat="1" applyFont="1" applyFill="1" applyBorder="1" applyAlignment="1">
      <alignment vertical="center" shrinkToFit="1"/>
    </xf>
    <xf numFmtId="0" fontId="10" fillId="0" borderId="0" xfId="0" applyFont="1" applyFill="1" applyBorder="1" applyAlignment="1">
      <alignment vertical="center" shrinkToFit="1"/>
    </xf>
    <xf numFmtId="43" fontId="8" fillId="0" borderId="0" xfId="1" applyFont="1" applyFill="1" applyBorder="1" applyAlignment="1">
      <alignment vertical="center" shrinkToFit="1"/>
    </xf>
    <xf numFmtId="187" fontId="8" fillId="0" borderId="0" xfId="1" applyNumberFormat="1" applyFont="1" applyFill="1" applyBorder="1" applyAlignment="1">
      <alignment vertical="center" shrinkToFit="1"/>
    </xf>
    <xf numFmtId="188" fontId="8" fillId="0" borderId="0" xfId="1" applyNumberFormat="1" applyFont="1" applyFill="1" applyBorder="1" applyAlignment="1">
      <alignment horizontal="left" vertical="center" shrinkToFit="1"/>
    </xf>
    <xf numFmtId="0" fontId="8" fillId="0" borderId="10" xfId="0" applyFont="1" applyFill="1" applyBorder="1" applyAlignment="1">
      <alignment horizontal="center" vertical="center"/>
    </xf>
    <xf numFmtId="188" fontId="5" fillId="0" borderId="10" xfId="1" applyNumberFormat="1" applyFont="1" applyFill="1" applyBorder="1" applyAlignment="1">
      <alignment vertical="center" shrinkToFit="1"/>
    </xf>
    <xf numFmtId="187" fontId="10" fillId="0" borderId="10" xfId="1" applyNumberFormat="1" applyFont="1" applyFill="1" applyBorder="1" applyAlignment="1">
      <alignment vertical="center" shrinkToFit="1"/>
    </xf>
    <xf numFmtId="188" fontId="13" fillId="2" borderId="10" xfId="1" applyNumberFormat="1" applyFont="1" applyFill="1" applyBorder="1" applyAlignment="1">
      <alignment vertical="center" shrinkToFit="1"/>
    </xf>
    <xf numFmtId="188" fontId="10" fillId="0" borderId="10" xfId="1" applyNumberFormat="1" applyFont="1" applyFill="1" applyBorder="1" applyAlignment="1">
      <alignment horizontal="left" vertical="center" shrinkToFit="1"/>
    </xf>
    <xf numFmtId="0" fontId="10" fillId="0" borderId="10" xfId="0" applyFont="1" applyFill="1" applyBorder="1" applyAlignment="1">
      <alignment horizontal="left" vertical="center" shrinkToFit="1"/>
    </xf>
    <xf numFmtId="188" fontId="8" fillId="2" borderId="10" xfId="1" applyNumberFormat="1" applyFont="1" applyFill="1" applyBorder="1" applyAlignment="1">
      <alignment vertical="center" shrinkToFit="1"/>
    </xf>
    <xf numFmtId="43" fontId="5" fillId="2" borderId="10" xfId="1" applyFont="1" applyFill="1" applyBorder="1" applyAlignment="1">
      <alignment vertical="center" shrinkToFit="1"/>
    </xf>
    <xf numFmtId="187" fontId="8" fillId="2" borderId="10" xfId="1" applyNumberFormat="1" applyFont="1" applyFill="1" applyBorder="1" applyAlignment="1">
      <alignment vertical="center" shrinkToFit="1"/>
    </xf>
    <xf numFmtId="188" fontId="8" fillId="2" borderId="10" xfId="1" applyNumberFormat="1" applyFont="1" applyFill="1" applyBorder="1" applyAlignment="1">
      <alignment horizontal="left" vertical="center" shrinkToFit="1"/>
    </xf>
    <xf numFmtId="188" fontId="12" fillId="2" borderId="10" xfId="1" applyNumberFormat="1" applyFont="1" applyFill="1" applyBorder="1" applyAlignment="1">
      <alignment vertical="center" shrinkToFit="1"/>
    </xf>
    <xf numFmtId="188" fontId="8" fillId="0" borderId="10" xfId="1" applyNumberFormat="1" applyFont="1" applyFill="1" applyBorder="1" applyAlignment="1">
      <alignment horizontal="center" vertical="center" shrinkToFit="1"/>
    </xf>
    <xf numFmtId="49" fontId="8" fillId="0" borderId="0" xfId="0" applyNumberFormat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left"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0" xfId="0" applyFont="1" applyFill="1" applyAlignment="1">
      <alignment vertical="center"/>
    </xf>
    <xf numFmtId="43" fontId="8" fillId="0" borderId="0" xfId="1" applyFont="1" applyFill="1" applyAlignment="1">
      <alignment horizontal="left" vertical="center"/>
    </xf>
    <xf numFmtId="188" fontId="8" fillId="0" borderId="0" xfId="1" applyNumberFormat="1" applyFont="1" applyFill="1" applyAlignment="1">
      <alignment horizontal="left" vertical="center" shrinkToFit="1"/>
    </xf>
    <xf numFmtId="188" fontId="8" fillId="0" borderId="0" xfId="1" applyNumberFormat="1" applyFont="1" applyFill="1" applyAlignment="1">
      <alignment horizontal="center" vertical="center" shrinkToFit="1"/>
    </xf>
    <xf numFmtId="188" fontId="8" fillId="0" borderId="0" xfId="1" applyNumberFormat="1" applyFont="1" applyFill="1" applyAlignment="1">
      <alignment horizontal="right" vertical="center" shrinkToFit="1"/>
    </xf>
    <xf numFmtId="43" fontId="8" fillId="0" borderId="0" xfId="1" applyFont="1" applyFill="1" applyAlignment="1">
      <alignment horizontal="right" vertical="center" shrinkToFit="1"/>
    </xf>
    <xf numFmtId="187" fontId="8" fillId="0" borderId="0" xfId="1" applyNumberFormat="1" applyFont="1" applyFill="1" applyAlignment="1">
      <alignment horizontal="right" vertical="center" shrinkToFit="1"/>
    </xf>
    <xf numFmtId="49" fontId="5" fillId="0" borderId="11" xfId="0" applyNumberFormat="1" applyFont="1" applyFill="1" applyBorder="1" applyAlignment="1">
      <alignment horizontal="left" vertical="center"/>
    </xf>
    <xf numFmtId="188" fontId="5" fillId="0" borderId="1" xfId="1" applyNumberFormat="1" applyFont="1" applyFill="1" applyBorder="1" applyAlignment="1">
      <alignment horizontal="center" vertical="center" shrinkToFit="1"/>
    </xf>
    <xf numFmtId="189" fontId="16" fillId="0" borderId="7" xfId="2" applyNumberFormat="1" applyFont="1" applyFill="1" applyBorder="1" applyAlignment="1" applyProtection="1">
      <alignment horizontal="center" vertical="center" shrinkToFit="1"/>
      <protection locked="0"/>
    </xf>
    <xf numFmtId="190" fontId="17" fillId="0" borderId="10" xfId="2" applyNumberFormat="1" applyFont="1" applyFill="1" applyBorder="1" applyAlignment="1">
      <alignment vertical="center" shrinkToFit="1"/>
    </xf>
    <xf numFmtId="188" fontId="5" fillId="0" borderId="1" xfId="1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left" vertical="center"/>
    </xf>
    <xf numFmtId="49" fontId="5" fillId="0" borderId="11" xfId="0" applyNumberFormat="1" applyFont="1" applyFill="1" applyBorder="1" applyAlignment="1">
      <alignment horizontal="left" vertical="center"/>
    </xf>
    <xf numFmtId="188" fontId="5" fillId="0" borderId="6" xfId="1" applyNumberFormat="1" applyFont="1" applyFill="1" applyBorder="1" applyAlignment="1">
      <alignment horizontal="center" vertical="center" shrinkToFit="1"/>
    </xf>
    <xf numFmtId="189" fontId="16" fillId="0" borderId="1" xfId="2" applyNumberFormat="1" applyFont="1" applyFill="1" applyBorder="1" applyAlignment="1" applyProtection="1">
      <alignment horizontal="center" vertical="center" shrinkToFit="1"/>
      <protection locked="0"/>
    </xf>
    <xf numFmtId="187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vertical="center" shrinkToFit="1"/>
    </xf>
    <xf numFmtId="188" fontId="8" fillId="0" borderId="12" xfId="1" applyNumberFormat="1" applyFont="1" applyFill="1" applyBorder="1" applyAlignment="1">
      <alignment vertical="center" shrinkToFit="1"/>
    </xf>
    <xf numFmtId="188" fontId="5" fillId="0" borderId="12" xfId="1" applyNumberFormat="1" applyFont="1" applyFill="1" applyBorder="1" applyAlignment="1">
      <alignment vertical="center" shrinkToFit="1"/>
    </xf>
    <xf numFmtId="190" fontId="17" fillId="0" borderId="13" xfId="2" applyNumberFormat="1" applyFont="1" applyFill="1" applyBorder="1" applyAlignment="1">
      <alignment vertical="center" shrinkToFit="1"/>
    </xf>
    <xf numFmtId="0" fontId="10" fillId="0" borderId="10" xfId="0" applyFont="1" applyFill="1" applyBorder="1" applyAlignment="1">
      <alignment shrinkToFit="1"/>
    </xf>
    <xf numFmtId="49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top" shrinkToFit="1"/>
    </xf>
    <xf numFmtId="0" fontId="2" fillId="0" borderId="0" xfId="0" applyFont="1" applyFill="1" applyBorder="1" applyAlignment="1">
      <alignment horizontal="center" vertical="center"/>
    </xf>
    <xf numFmtId="188" fontId="5" fillId="0" borderId="1" xfId="1" applyNumberFormat="1" applyFont="1" applyFill="1" applyBorder="1" applyAlignment="1">
      <alignment horizontal="center" vertical="center" shrinkToFit="1"/>
    </xf>
    <xf numFmtId="188" fontId="5" fillId="0" borderId="2" xfId="1" applyNumberFormat="1" applyFont="1" applyFill="1" applyBorder="1" applyAlignment="1">
      <alignment horizontal="center" vertical="center" shrinkToFit="1"/>
    </xf>
    <xf numFmtId="188" fontId="5" fillId="0" borderId="4" xfId="1" applyNumberFormat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43" fontId="5" fillId="0" borderId="3" xfId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49" fontId="5" fillId="0" borderId="10" xfId="0" applyNumberFormat="1" applyFont="1" applyFill="1" applyBorder="1" applyAlignment="1">
      <alignment horizontal="left" vertical="center"/>
    </xf>
    <xf numFmtId="49" fontId="5" fillId="0" borderId="12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left" vertical="center"/>
    </xf>
    <xf numFmtId="188" fontId="8" fillId="3" borderId="9" xfId="1" applyNumberFormat="1" applyFont="1" applyFill="1" applyBorder="1" applyAlignment="1">
      <alignment vertical="center" shrinkToFit="1"/>
    </xf>
    <xf numFmtId="188" fontId="8" fillId="3" borderId="10" xfId="1" applyNumberFormat="1" applyFont="1" applyFill="1" applyBorder="1" applyAlignment="1">
      <alignment vertical="center" shrinkToFit="1"/>
    </xf>
    <xf numFmtId="0" fontId="10" fillId="3" borderId="10" xfId="0" applyFont="1" applyFill="1" applyBorder="1" applyAlignment="1">
      <alignment vertical="center" shrinkToFit="1"/>
    </xf>
    <xf numFmtId="0" fontId="8" fillId="3" borderId="10" xfId="0" applyFont="1" applyFill="1" applyBorder="1" applyAlignment="1">
      <alignment vertical="center" shrinkToFit="1"/>
    </xf>
    <xf numFmtId="188" fontId="8" fillId="3" borderId="11" xfId="1" applyNumberFormat="1" applyFont="1" applyFill="1" applyBorder="1" applyAlignment="1">
      <alignment vertical="center" shrinkToFit="1"/>
    </xf>
    <xf numFmtId="0" fontId="10" fillId="3" borderId="10" xfId="0" applyFont="1" applyFill="1" applyBorder="1" applyAlignment="1">
      <alignment horizontal="left" vertical="center" shrinkToFit="1"/>
    </xf>
    <xf numFmtId="188" fontId="8" fillId="3" borderId="10" xfId="1" applyNumberFormat="1" applyFont="1" applyFill="1" applyBorder="1" applyAlignment="1">
      <alignment horizontal="center" vertical="center" shrinkToFit="1"/>
    </xf>
    <xf numFmtId="188" fontId="8" fillId="3" borderId="12" xfId="1" applyNumberFormat="1" applyFont="1" applyFill="1" applyBorder="1" applyAlignment="1">
      <alignment vertical="center" shrinkToFit="1"/>
    </xf>
  </cellXfs>
  <cellStyles count="3">
    <cellStyle name="Comma 6" xfId="2"/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56"/>
  <sheetViews>
    <sheetView tabSelected="1" workbookViewId="0">
      <selection activeCell="N12" sqref="N12"/>
    </sheetView>
  </sheetViews>
  <sheetFormatPr defaultColWidth="9.25" defaultRowHeight="14.25" x14ac:dyDescent="0.2"/>
  <cols>
    <col min="1" max="1" width="3.875" style="1" customWidth="1"/>
    <col min="2" max="2" width="8.125" style="1" customWidth="1"/>
    <col min="3" max="3" width="13.125" style="1" customWidth="1"/>
    <col min="4" max="4" width="17" style="2" customWidth="1"/>
    <col min="5" max="6" width="4" style="2" hidden="1" customWidth="1"/>
    <col min="7" max="7" width="5" style="2" hidden="1" customWidth="1"/>
    <col min="8" max="9" width="4" style="2" hidden="1" customWidth="1"/>
    <col min="10" max="10" width="5" style="2" hidden="1" customWidth="1"/>
    <col min="11" max="11" width="5.625" style="1" hidden="1" customWidth="1"/>
    <col min="12" max="12" width="12.875" style="1" hidden="1" customWidth="1"/>
    <col min="13" max="13" width="8.5" style="1" customWidth="1"/>
    <col min="14" max="14" width="7.375" style="1" customWidth="1"/>
    <col min="15" max="15" width="5.75" style="3" customWidth="1"/>
    <col min="16" max="16" width="4.125" style="4" customWidth="1"/>
    <col min="17" max="17" width="3.125" style="1" customWidth="1"/>
    <col min="18" max="18" width="5.125" style="3" customWidth="1"/>
    <col min="19" max="19" width="8.5" style="1" customWidth="1"/>
    <col min="20" max="20" width="6.375" style="1" customWidth="1"/>
    <col min="21" max="21" width="10.375" style="2" customWidth="1"/>
    <col min="22" max="16384" width="9.25" style="1"/>
  </cols>
  <sheetData>
    <row r="1" spans="1:21" s="5" customFormat="1" ht="24.95" customHeight="1" x14ac:dyDescent="0.2">
      <c r="A1" s="83" t="s">
        <v>17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</row>
    <row r="2" spans="1:21" s="5" customFormat="1" ht="24.95" customHeight="1" x14ac:dyDescent="0.2">
      <c r="A2" s="83" t="s">
        <v>30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</row>
    <row r="3" spans="1:21" s="5" customFormat="1" ht="24.95" customHeight="1" x14ac:dyDescent="0.2">
      <c r="A3" s="83" t="s">
        <v>28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</row>
    <row r="4" spans="1:21" s="6" customFormat="1" ht="13.5" customHeight="1" x14ac:dyDescent="0.2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</row>
    <row r="5" spans="1:21" s="8" customFormat="1" ht="23.25" customHeight="1" x14ac:dyDescent="0.2">
      <c r="A5" s="93" t="s">
        <v>0</v>
      </c>
      <c r="B5" s="94" t="s">
        <v>1</v>
      </c>
      <c r="C5" s="84" t="s">
        <v>2</v>
      </c>
      <c r="D5" s="84" t="s">
        <v>3</v>
      </c>
      <c r="E5" s="84" t="s">
        <v>26</v>
      </c>
      <c r="F5" s="84"/>
      <c r="G5" s="84"/>
      <c r="H5" s="84" t="s">
        <v>7</v>
      </c>
      <c r="I5" s="84"/>
      <c r="J5" s="84"/>
      <c r="K5" s="84" t="s">
        <v>21</v>
      </c>
      <c r="L5" s="84"/>
      <c r="M5" s="85" t="s">
        <v>23</v>
      </c>
      <c r="N5" s="86"/>
      <c r="O5" s="75"/>
      <c r="P5" s="72" t="s">
        <v>4</v>
      </c>
      <c r="Q5" s="73" t="s">
        <v>5</v>
      </c>
      <c r="R5" s="74" t="s">
        <v>5</v>
      </c>
      <c r="S5" s="87" t="s">
        <v>29</v>
      </c>
      <c r="T5" s="88"/>
      <c r="U5" s="7" t="s">
        <v>6</v>
      </c>
    </row>
    <row r="6" spans="1:21" s="8" customFormat="1" ht="21.75" customHeight="1" x14ac:dyDescent="0.2">
      <c r="A6" s="93"/>
      <c r="B6" s="94"/>
      <c r="C6" s="84"/>
      <c r="D6" s="84"/>
      <c r="E6" s="71" t="s">
        <v>27</v>
      </c>
      <c r="F6" s="71" t="s">
        <v>24</v>
      </c>
      <c r="G6" s="71" t="s">
        <v>25</v>
      </c>
      <c r="H6" s="71" t="s">
        <v>27</v>
      </c>
      <c r="I6" s="71" t="s">
        <v>24</v>
      </c>
      <c r="J6" s="71" t="s">
        <v>25</v>
      </c>
      <c r="K6" s="68" t="s">
        <v>22</v>
      </c>
      <c r="L6" s="68" t="s">
        <v>8</v>
      </c>
      <c r="M6" s="9" t="s">
        <v>9</v>
      </c>
      <c r="N6" s="9" t="s">
        <v>10</v>
      </c>
      <c r="O6" s="10" t="s">
        <v>11</v>
      </c>
      <c r="P6" s="66" t="s">
        <v>16</v>
      </c>
      <c r="Q6" s="11" t="s">
        <v>12</v>
      </c>
      <c r="R6" s="12" t="s">
        <v>18</v>
      </c>
      <c r="S6" s="9" t="s">
        <v>9</v>
      </c>
      <c r="T6" s="9" t="s">
        <v>10</v>
      </c>
      <c r="U6" s="13"/>
    </row>
    <row r="7" spans="1:21" ht="27" hidden="1" customHeight="1" x14ac:dyDescent="0.2">
      <c r="A7" s="89" t="s">
        <v>13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14"/>
      <c r="N7" s="14"/>
      <c r="O7" s="15"/>
      <c r="P7" s="16"/>
      <c r="Q7" s="14"/>
      <c r="R7" s="15"/>
      <c r="S7" s="14"/>
      <c r="T7" s="14"/>
      <c r="U7" s="14"/>
    </row>
    <row r="8" spans="1:21" ht="22.5" customHeight="1" x14ac:dyDescent="0.2">
      <c r="A8" s="18" t="s">
        <v>33</v>
      </c>
      <c r="B8" s="18"/>
      <c r="C8" s="19"/>
      <c r="D8" s="19"/>
      <c r="E8" s="96"/>
      <c r="F8" s="96"/>
      <c r="G8" s="96"/>
      <c r="H8" s="96"/>
      <c r="I8" s="96"/>
      <c r="J8" s="96"/>
      <c r="K8" s="96"/>
      <c r="L8" s="96"/>
      <c r="M8" s="20"/>
      <c r="N8" s="20"/>
      <c r="O8" s="20"/>
      <c r="P8" s="20"/>
      <c r="Q8" s="20"/>
      <c r="R8" s="20"/>
      <c r="S8" s="20"/>
      <c r="T8" s="20"/>
      <c r="U8" s="20"/>
    </row>
    <row r="9" spans="1:21" ht="22.5" customHeight="1" x14ac:dyDescent="0.2">
      <c r="A9" s="21">
        <v>1</v>
      </c>
      <c r="B9" s="22"/>
      <c r="C9" s="23"/>
      <c r="D9" s="23"/>
      <c r="E9" s="97"/>
      <c r="F9" s="97"/>
      <c r="G9" s="97"/>
      <c r="H9" s="97"/>
      <c r="I9" s="97"/>
      <c r="J9" s="97"/>
      <c r="K9" s="98"/>
      <c r="L9" s="97"/>
      <c r="M9" s="23">
        <v>0</v>
      </c>
      <c r="N9" s="23"/>
      <c r="O9" s="24">
        <v>0</v>
      </c>
      <c r="P9" s="67" t="str">
        <f t="shared" ref="P9:P13" si="0">IF(O9&gt;89.99,"4.00",IF(O9&gt;86.65,"3.75",IF(O9&gt;83.32,"3.50",IF(O9&gt;79.99,"3.25",IF(O9&gt;76.65,"3.0",IF(O9&gt;73.32,"2.75",IF(O9&gt;69.99,"2.50",IF(O9&gt;66.65,"2.25",IF(O9&gt;59.99,"2.00","0")))))))))</f>
        <v>0</v>
      </c>
      <c r="Q9" s="25">
        <f>M9*P9/100</f>
        <v>0</v>
      </c>
      <c r="R9" s="26">
        <f t="shared" ref="R9:R39" si="1">ROUND(Q9,-1)</f>
        <v>0</v>
      </c>
      <c r="S9" s="27">
        <f>M9+R9</f>
        <v>0</v>
      </c>
      <c r="T9" s="27"/>
      <c r="U9" s="28"/>
    </row>
    <row r="10" spans="1:21" ht="22.5" customHeight="1" x14ac:dyDescent="0.2">
      <c r="A10" s="21">
        <v>2</v>
      </c>
      <c r="B10" s="22"/>
      <c r="C10" s="23"/>
      <c r="D10" s="23"/>
      <c r="E10" s="97"/>
      <c r="F10" s="97"/>
      <c r="G10" s="97"/>
      <c r="H10" s="97"/>
      <c r="I10" s="97"/>
      <c r="J10" s="97"/>
      <c r="K10" s="97"/>
      <c r="L10" s="97"/>
      <c r="M10" s="23">
        <v>0</v>
      </c>
      <c r="N10" s="23"/>
      <c r="O10" s="29">
        <v>0</v>
      </c>
      <c r="P10" s="67" t="str">
        <f t="shared" si="0"/>
        <v>0</v>
      </c>
      <c r="Q10" s="25">
        <f>M10*P10/100</f>
        <v>0</v>
      </c>
      <c r="R10" s="26">
        <f>ROUND(Q10,-1)</f>
        <v>0</v>
      </c>
      <c r="S10" s="27">
        <f>M10+R10</f>
        <v>0</v>
      </c>
      <c r="T10" s="27"/>
      <c r="U10" s="28"/>
    </row>
    <row r="11" spans="1:21" ht="22.5" customHeight="1" x14ac:dyDescent="0.2">
      <c r="A11" s="21">
        <v>3</v>
      </c>
      <c r="B11" s="22"/>
      <c r="C11" s="30"/>
      <c r="D11" s="30"/>
      <c r="E11" s="99"/>
      <c r="F11" s="99"/>
      <c r="G11" s="99"/>
      <c r="H11" s="99"/>
      <c r="I11" s="99"/>
      <c r="J11" s="99"/>
      <c r="K11" s="98"/>
      <c r="L11" s="97"/>
      <c r="M11" s="23">
        <v>0</v>
      </c>
      <c r="N11" s="23"/>
      <c r="O11" s="29">
        <v>0</v>
      </c>
      <c r="P11" s="67" t="str">
        <f t="shared" si="0"/>
        <v>0</v>
      </c>
      <c r="Q11" s="25">
        <f>M11*P11/100</f>
        <v>0</v>
      </c>
      <c r="R11" s="26">
        <f t="shared" si="1"/>
        <v>0</v>
      </c>
      <c r="S11" s="27">
        <f>M11+R11</f>
        <v>0</v>
      </c>
      <c r="T11" s="27"/>
      <c r="U11" s="28"/>
    </row>
    <row r="12" spans="1:21" ht="22.5" customHeight="1" x14ac:dyDescent="0.2">
      <c r="A12" s="21">
        <v>4</v>
      </c>
      <c r="B12" s="22"/>
      <c r="C12" s="23"/>
      <c r="D12" s="23"/>
      <c r="E12" s="97"/>
      <c r="F12" s="97"/>
      <c r="G12" s="97"/>
      <c r="H12" s="97"/>
      <c r="I12" s="97"/>
      <c r="J12" s="97"/>
      <c r="K12" s="98"/>
      <c r="L12" s="97"/>
      <c r="M12" s="23">
        <v>0</v>
      </c>
      <c r="N12" s="23"/>
      <c r="O12" s="29">
        <v>0</v>
      </c>
      <c r="P12" s="67" t="str">
        <f t="shared" si="0"/>
        <v>0</v>
      </c>
      <c r="Q12" s="25">
        <f>M12*P12/100</f>
        <v>0</v>
      </c>
      <c r="R12" s="26">
        <f t="shared" si="1"/>
        <v>0</v>
      </c>
      <c r="S12" s="27">
        <f>M12+R12</f>
        <v>0</v>
      </c>
      <c r="T12" s="27"/>
      <c r="U12" s="31"/>
    </row>
    <row r="13" spans="1:21" ht="22.5" customHeight="1" x14ac:dyDescent="0.2">
      <c r="A13" s="21">
        <v>5</v>
      </c>
      <c r="B13" s="22"/>
      <c r="C13" s="23"/>
      <c r="D13" s="23"/>
      <c r="E13" s="97"/>
      <c r="F13" s="97"/>
      <c r="G13" s="97"/>
      <c r="H13" s="97"/>
      <c r="I13" s="97"/>
      <c r="J13" s="97"/>
      <c r="K13" s="98"/>
      <c r="L13" s="97"/>
      <c r="M13" s="23">
        <v>0</v>
      </c>
      <c r="N13" s="23"/>
      <c r="O13" s="29">
        <v>0</v>
      </c>
      <c r="P13" s="67" t="str">
        <f t="shared" si="0"/>
        <v>0</v>
      </c>
      <c r="Q13" s="25">
        <f>M13*P13/100</f>
        <v>0</v>
      </c>
      <c r="R13" s="26">
        <f t="shared" si="1"/>
        <v>0</v>
      </c>
      <c r="S13" s="27">
        <f>M13+R13</f>
        <v>0</v>
      </c>
      <c r="T13" s="27"/>
      <c r="U13" s="28"/>
    </row>
    <row r="14" spans="1:21" ht="22.5" customHeight="1" x14ac:dyDescent="0.2">
      <c r="A14" s="69" t="s">
        <v>20</v>
      </c>
      <c r="B14" s="69"/>
      <c r="C14" s="32"/>
      <c r="D14" s="32"/>
      <c r="E14" s="100"/>
      <c r="F14" s="100"/>
      <c r="G14" s="100"/>
      <c r="H14" s="100"/>
      <c r="I14" s="100"/>
      <c r="J14" s="100"/>
      <c r="K14" s="100"/>
      <c r="L14" s="100"/>
      <c r="M14" s="33"/>
      <c r="N14" s="33"/>
      <c r="O14" s="33">
        <v>0</v>
      </c>
      <c r="P14" s="33">
        <v>0</v>
      </c>
      <c r="Q14" s="33"/>
      <c r="R14" s="33"/>
      <c r="S14" s="33"/>
      <c r="T14" s="33"/>
      <c r="U14" s="34"/>
    </row>
    <row r="15" spans="1:21" ht="22.5" customHeight="1" x14ac:dyDescent="0.2">
      <c r="A15" s="21">
        <v>1</v>
      </c>
      <c r="B15" s="22"/>
      <c r="C15" s="23"/>
      <c r="D15" s="23"/>
      <c r="E15" s="97"/>
      <c r="F15" s="97"/>
      <c r="G15" s="97"/>
      <c r="H15" s="97"/>
      <c r="I15" s="97"/>
      <c r="J15" s="97"/>
      <c r="K15" s="98"/>
      <c r="L15" s="97"/>
      <c r="M15" s="23">
        <v>0</v>
      </c>
      <c r="N15" s="23"/>
      <c r="O15" s="29">
        <v>0</v>
      </c>
      <c r="P15" s="67" t="str">
        <f t="shared" ref="P15:P19" si="2">IF(O15&gt;89.99,"4.00",IF(O15&gt;86.65,"3.75",IF(O15&gt;83.32,"3.50",IF(O15&gt;79.99,"3.25",IF(O15&gt;76.65,"3.0",IF(O15&gt;73.32,"2.75",IF(O15&gt;69.99,"2.50",IF(O15&gt;66.65,"2.25",IF(O15&gt;59.99,"2.00","0")))))))))</f>
        <v>0</v>
      </c>
      <c r="Q15" s="25">
        <f t="shared" ref="Q15:Q41" si="3">M15*P15/100</f>
        <v>0</v>
      </c>
      <c r="R15" s="26">
        <f t="shared" si="1"/>
        <v>0</v>
      </c>
      <c r="S15" s="27">
        <f t="shared" ref="S15:S31" si="4">M15+R15</f>
        <v>0</v>
      </c>
      <c r="T15" s="27"/>
      <c r="U15" s="28"/>
    </row>
    <row r="16" spans="1:21" ht="22.5" customHeight="1" x14ac:dyDescent="0.2">
      <c r="A16" s="21">
        <v>2</v>
      </c>
      <c r="B16" s="22"/>
      <c r="C16" s="23"/>
      <c r="D16" s="23"/>
      <c r="E16" s="97"/>
      <c r="F16" s="97"/>
      <c r="G16" s="97"/>
      <c r="H16" s="97"/>
      <c r="I16" s="97"/>
      <c r="J16" s="97"/>
      <c r="K16" s="98"/>
      <c r="L16" s="97"/>
      <c r="M16" s="23">
        <v>0</v>
      </c>
      <c r="N16" s="23"/>
      <c r="O16" s="29">
        <v>0</v>
      </c>
      <c r="P16" s="67" t="str">
        <f t="shared" si="2"/>
        <v>0</v>
      </c>
      <c r="Q16" s="25">
        <f t="shared" si="3"/>
        <v>0</v>
      </c>
      <c r="R16" s="26">
        <f t="shared" si="1"/>
        <v>0</v>
      </c>
      <c r="S16" s="27">
        <f t="shared" si="4"/>
        <v>0</v>
      </c>
      <c r="T16" s="27"/>
      <c r="U16" s="31"/>
    </row>
    <row r="17" spans="1:21" ht="22.5" customHeight="1" x14ac:dyDescent="0.2">
      <c r="A17" s="21">
        <v>3</v>
      </c>
      <c r="B17" s="22"/>
      <c r="C17" s="23"/>
      <c r="D17" s="23"/>
      <c r="E17" s="97"/>
      <c r="F17" s="97"/>
      <c r="G17" s="97"/>
      <c r="H17" s="97"/>
      <c r="I17" s="97"/>
      <c r="J17" s="97"/>
      <c r="K17" s="97"/>
      <c r="L17" s="97"/>
      <c r="M17" s="23">
        <v>0</v>
      </c>
      <c r="N17" s="23"/>
      <c r="O17" s="29">
        <v>0</v>
      </c>
      <c r="P17" s="67" t="str">
        <f t="shared" si="2"/>
        <v>0</v>
      </c>
      <c r="Q17" s="25">
        <f t="shared" si="3"/>
        <v>0</v>
      </c>
      <c r="R17" s="26">
        <f t="shared" si="1"/>
        <v>0</v>
      </c>
      <c r="S17" s="27">
        <f t="shared" si="4"/>
        <v>0</v>
      </c>
      <c r="T17" s="27"/>
      <c r="U17" s="28"/>
    </row>
    <row r="18" spans="1:21" ht="22.5" customHeight="1" x14ac:dyDescent="0.2">
      <c r="A18" s="21">
        <v>4</v>
      </c>
      <c r="B18" s="22"/>
      <c r="C18" s="23"/>
      <c r="D18" s="23"/>
      <c r="E18" s="97"/>
      <c r="F18" s="97"/>
      <c r="G18" s="97"/>
      <c r="H18" s="97"/>
      <c r="I18" s="97"/>
      <c r="J18" s="97"/>
      <c r="K18" s="97"/>
      <c r="L18" s="97"/>
      <c r="M18" s="23">
        <v>0</v>
      </c>
      <c r="N18" s="23"/>
      <c r="O18" s="29">
        <v>0</v>
      </c>
      <c r="P18" s="67" t="str">
        <f t="shared" si="2"/>
        <v>0</v>
      </c>
      <c r="Q18" s="25">
        <f t="shared" si="3"/>
        <v>0</v>
      </c>
      <c r="R18" s="26">
        <f t="shared" si="1"/>
        <v>0</v>
      </c>
      <c r="S18" s="27">
        <f t="shared" si="4"/>
        <v>0</v>
      </c>
      <c r="T18" s="27"/>
      <c r="U18" s="28"/>
    </row>
    <row r="19" spans="1:21" ht="22.5" customHeight="1" x14ac:dyDescent="0.2">
      <c r="A19" s="21">
        <v>5</v>
      </c>
      <c r="B19" s="22"/>
      <c r="C19" s="23"/>
      <c r="D19" s="23"/>
      <c r="E19" s="97"/>
      <c r="F19" s="97"/>
      <c r="G19" s="97"/>
      <c r="H19" s="97"/>
      <c r="I19" s="97"/>
      <c r="J19" s="97"/>
      <c r="K19" s="98"/>
      <c r="L19" s="97"/>
      <c r="M19" s="23">
        <v>0</v>
      </c>
      <c r="N19" s="23"/>
      <c r="O19" s="29">
        <v>0</v>
      </c>
      <c r="P19" s="67" t="str">
        <f t="shared" si="2"/>
        <v>0</v>
      </c>
      <c r="Q19" s="25">
        <f t="shared" si="3"/>
        <v>0</v>
      </c>
      <c r="R19" s="26">
        <f t="shared" si="1"/>
        <v>0</v>
      </c>
      <c r="S19" s="27">
        <f t="shared" si="4"/>
        <v>0</v>
      </c>
      <c r="T19" s="27"/>
      <c r="U19" s="28"/>
    </row>
    <row r="20" spans="1:21" ht="22.5" customHeight="1" x14ac:dyDescent="0.2">
      <c r="A20" s="70" t="s">
        <v>34</v>
      </c>
      <c r="B20" s="22"/>
      <c r="C20" s="23"/>
      <c r="D20" s="23"/>
      <c r="E20" s="97"/>
      <c r="F20" s="97"/>
      <c r="G20" s="97"/>
      <c r="H20" s="97"/>
      <c r="I20" s="97"/>
      <c r="J20" s="97"/>
      <c r="K20" s="98"/>
      <c r="L20" s="97"/>
      <c r="M20" s="23"/>
      <c r="N20" s="23"/>
      <c r="O20" s="29"/>
      <c r="P20" s="67"/>
      <c r="Q20" s="25"/>
      <c r="R20" s="26"/>
      <c r="S20" s="27"/>
      <c r="T20" s="27"/>
      <c r="U20" s="28"/>
    </row>
    <row r="21" spans="1:21" ht="22.5" customHeight="1" x14ac:dyDescent="0.2">
      <c r="A21" s="21">
        <v>1</v>
      </c>
      <c r="B21" s="22"/>
      <c r="C21" s="23"/>
      <c r="D21" s="23"/>
      <c r="E21" s="97"/>
      <c r="F21" s="97"/>
      <c r="G21" s="97"/>
      <c r="H21" s="97"/>
      <c r="I21" s="97"/>
      <c r="J21" s="97"/>
      <c r="K21" s="98"/>
      <c r="L21" s="97"/>
      <c r="M21" s="23">
        <v>0</v>
      </c>
      <c r="N21" s="23"/>
      <c r="O21" s="29">
        <v>0</v>
      </c>
      <c r="P21" s="67" t="str">
        <f t="shared" ref="P21:P25" si="5">IF(O21&gt;89.99,"4.00",IF(O21&gt;86.65,"3.75",IF(O21&gt;83.32,"3.50",IF(O21&gt;79.99,"3.25",IF(O21&gt;76.65,"3.0",IF(O21&gt;73.32,"2.75",IF(O21&gt;69.99,"2.50",IF(O21&gt;66.65,"2.25",IF(O21&gt;59.99,"2.00","0")))))))))</f>
        <v>0</v>
      </c>
      <c r="Q21" s="25">
        <f t="shared" ref="Q21:Q25" si="6">M21*P21/100</f>
        <v>0</v>
      </c>
      <c r="R21" s="26">
        <f t="shared" ref="R21:R25" si="7">ROUND(Q21,-1)</f>
        <v>0</v>
      </c>
      <c r="S21" s="27">
        <f t="shared" ref="S21:S25" si="8">M21+R21</f>
        <v>0</v>
      </c>
      <c r="T21" s="27"/>
      <c r="U21" s="28"/>
    </row>
    <row r="22" spans="1:21" ht="22.5" customHeight="1" x14ac:dyDescent="0.2">
      <c r="A22" s="21">
        <v>2</v>
      </c>
      <c r="B22" s="22"/>
      <c r="C22" s="23"/>
      <c r="D22" s="23"/>
      <c r="E22" s="97"/>
      <c r="F22" s="97"/>
      <c r="G22" s="97"/>
      <c r="H22" s="97"/>
      <c r="I22" s="97"/>
      <c r="J22" s="97"/>
      <c r="K22" s="98"/>
      <c r="L22" s="97"/>
      <c r="M22" s="23">
        <v>0</v>
      </c>
      <c r="N22" s="23"/>
      <c r="O22" s="29">
        <v>0</v>
      </c>
      <c r="P22" s="67" t="str">
        <f t="shared" si="5"/>
        <v>0</v>
      </c>
      <c r="Q22" s="25">
        <f t="shared" si="6"/>
        <v>0</v>
      </c>
      <c r="R22" s="26">
        <f t="shared" si="7"/>
        <v>0</v>
      </c>
      <c r="S22" s="27">
        <f t="shared" si="8"/>
        <v>0</v>
      </c>
      <c r="T22" s="27"/>
      <c r="U22" s="28"/>
    </row>
    <row r="23" spans="1:21" ht="22.5" customHeight="1" x14ac:dyDescent="0.2">
      <c r="A23" s="21">
        <v>3</v>
      </c>
      <c r="B23" s="22"/>
      <c r="C23" s="23"/>
      <c r="D23" s="23"/>
      <c r="E23" s="97"/>
      <c r="F23" s="97"/>
      <c r="G23" s="97"/>
      <c r="H23" s="97"/>
      <c r="I23" s="97"/>
      <c r="J23" s="97"/>
      <c r="K23" s="98"/>
      <c r="L23" s="97"/>
      <c r="M23" s="23">
        <v>0</v>
      </c>
      <c r="N23" s="23"/>
      <c r="O23" s="29">
        <v>0</v>
      </c>
      <c r="P23" s="67" t="str">
        <f t="shared" si="5"/>
        <v>0</v>
      </c>
      <c r="Q23" s="25">
        <f t="shared" si="6"/>
        <v>0</v>
      </c>
      <c r="R23" s="26">
        <f t="shared" si="7"/>
        <v>0</v>
      </c>
      <c r="S23" s="27">
        <f t="shared" si="8"/>
        <v>0</v>
      </c>
      <c r="T23" s="27"/>
      <c r="U23" s="28"/>
    </row>
    <row r="24" spans="1:21" ht="22.5" customHeight="1" x14ac:dyDescent="0.2">
      <c r="A24" s="21">
        <v>4</v>
      </c>
      <c r="B24" s="22"/>
      <c r="C24" s="23"/>
      <c r="D24" s="23"/>
      <c r="E24" s="97"/>
      <c r="F24" s="97"/>
      <c r="G24" s="97"/>
      <c r="H24" s="97"/>
      <c r="I24" s="97"/>
      <c r="J24" s="97"/>
      <c r="K24" s="98"/>
      <c r="L24" s="97"/>
      <c r="M24" s="23">
        <v>0</v>
      </c>
      <c r="N24" s="23"/>
      <c r="O24" s="29">
        <v>0</v>
      </c>
      <c r="P24" s="67" t="str">
        <f t="shared" si="5"/>
        <v>0</v>
      </c>
      <c r="Q24" s="25">
        <f t="shared" si="6"/>
        <v>0</v>
      </c>
      <c r="R24" s="26">
        <f t="shared" si="7"/>
        <v>0</v>
      </c>
      <c r="S24" s="27">
        <f t="shared" si="8"/>
        <v>0</v>
      </c>
      <c r="T24" s="27"/>
      <c r="U24" s="28"/>
    </row>
    <row r="25" spans="1:21" ht="22.5" customHeight="1" x14ac:dyDescent="0.2">
      <c r="A25" s="21">
        <v>5</v>
      </c>
      <c r="B25" s="22"/>
      <c r="C25" s="23"/>
      <c r="D25" s="23"/>
      <c r="E25" s="97"/>
      <c r="F25" s="97"/>
      <c r="G25" s="97"/>
      <c r="H25" s="97"/>
      <c r="I25" s="97"/>
      <c r="J25" s="97"/>
      <c r="K25" s="98"/>
      <c r="L25" s="97"/>
      <c r="M25" s="23">
        <v>0</v>
      </c>
      <c r="N25" s="23"/>
      <c r="O25" s="29">
        <v>0</v>
      </c>
      <c r="P25" s="67" t="str">
        <f t="shared" si="5"/>
        <v>0</v>
      </c>
      <c r="Q25" s="25">
        <f t="shared" si="6"/>
        <v>0</v>
      </c>
      <c r="R25" s="26">
        <f t="shared" si="7"/>
        <v>0</v>
      </c>
      <c r="S25" s="27">
        <f t="shared" si="8"/>
        <v>0</v>
      </c>
      <c r="T25" s="27"/>
      <c r="U25" s="28"/>
    </row>
    <row r="26" spans="1:21" ht="22.5" customHeight="1" x14ac:dyDescent="0.2">
      <c r="A26" s="91" t="s">
        <v>14</v>
      </c>
      <c r="B26" s="91"/>
      <c r="C26" s="91"/>
      <c r="D26" s="23"/>
      <c r="E26" s="97"/>
      <c r="F26" s="97"/>
      <c r="G26" s="97"/>
      <c r="H26" s="97"/>
      <c r="I26" s="97"/>
      <c r="J26" s="97"/>
      <c r="K26" s="97"/>
      <c r="L26" s="97"/>
      <c r="M26" s="43">
        <v>0</v>
      </c>
      <c r="N26" s="43"/>
      <c r="O26" s="43">
        <v>0</v>
      </c>
      <c r="P26" s="43">
        <v>0</v>
      </c>
      <c r="Q26" s="43">
        <f t="shared" si="3"/>
        <v>0</v>
      </c>
      <c r="R26" s="43">
        <f t="shared" si="1"/>
        <v>0</v>
      </c>
      <c r="S26" s="43">
        <f t="shared" si="4"/>
        <v>0</v>
      </c>
      <c r="T26" s="43"/>
      <c r="U26" s="43"/>
    </row>
    <row r="27" spans="1:21" ht="22.5" customHeight="1" x14ac:dyDescent="0.2">
      <c r="A27" s="42">
        <v>1</v>
      </c>
      <c r="B27" s="22"/>
      <c r="C27" s="23"/>
      <c r="D27" s="23"/>
      <c r="E27" s="97"/>
      <c r="F27" s="97"/>
      <c r="G27" s="97"/>
      <c r="H27" s="97"/>
      <c r="I27" s="97"/>
      <c r="J27" s="97"/>
      <c r="K27" s="98"/>
      <c r="L27" s="97"/>
      <c r="M27" s="23">
        <v>0</v>
      </c>
      <c r="N27" s="23"/>
      <c r="O27" s="29">
        <v>0</v>
      </c>
      <c r="P27" s="67" t="str">
        <f t="shared" ref="P27:P41" si="9">IF(O27&gt;89.99,"4.00",IF(O27&gt;86.65,"3.75",IF(O27&gt;83.32,"3.50",IF(O27&gt;79.99,"3.25",IF(O27&gt;76.65,"3.0",IF(O27&gt;73.32,"2.75",IF(O27&gt;69.99,"2.50",IF(O27&gt;66.65,"2.25",IF(O27&gt;59.99,"2.00","0")))))))))</f>
        <v>0</v>
      </c>
      <c r="Q27" s="25">
        <f t="shared" si="3"/>
        <v>0</v>
      </c>
      <c r="R27" s="26">
        <f t="shared" si="1"/>
        <v>0</v>
      </c>
      <c r="S27" s="27">
        <f t="shared" si="4"/>
        <v>0</v>
      </c>
      <c r="T27" s="27"/>
      <c r="U27" s="28"/>
    </row>
    <row r="28" spans="1:21" ht="22.5" customHeight="1" x14ac:dyDescent="0.2">
      <c r="A28" s="42">
        <v>2</v>
      </c>
      <c r="B28" s="22"/>
      <c r="C28" s="23"/>
      <c r="D28" s="23"/>
      <c r="E28" s="97"/>
      <c r="F28" s="97"/>
      <c r="G28" s="97"/>
      <c r="H28" s="97"/>
      <c r="I28" s="97"/>
      <c r="J28" s="97"/>
      <c r="K28" s="98"/>
      <c r="L28" s="97"/>
      <c r="M28" s="23">
        <v>0</v>
      </c>
      <c r="N28" s="23"/>
      <c r="O28" s="35">
        <v>0</v>
      </c>
      <c r="P28" s="67" t="str">
        <f t="shared" si="9"/>
        <v>0</v>
      </c>
      <c r="Q28" s="44">
        <f t="shared" si="3"/>
        <v>0</v>
      </c>
      <c r="R28" s="45">
        <f t="shared" si="1"/>
        <v>0</v>
      </c>
      <c r="S28" s="46">
        <f t="shared" si="4"/>
        <v>0</v>
      </c>
      <c r="T28" s="46"/>
      <c r="U28" s="47"/>
    </row>
    <row r="29" spans="1:21" ht="22.5" customHeight="1" x14ac:dyDescent="0.2">
      <c r="A29" s="42">
        <v>3</v>
      </c>
      <c r="B29" s="22"/>
      <c r="C29" s="23"/>
      <c r="D29" s="23"/>
      <c r="E29" s="97"/>
      <c r="F29" s="97"/>
      <c r="G29" s="97"/>
      <c r="H29" s="97"/>
      <c r="I29" s="97"/>
      <c r="J29" s="97"/>
      <c r="K29" s="98"/>
      <c r="L29" s="97"/>
      <c r="M29" s="23">
        <v>0</v>
      </c>
      <c r="N29" s="23"/>
      <c r="O29" s="29">
        <v>0</v>
      </c>
      <c r="P29" s="67" t="str">
        <f t="shared" si="9"/>
        <v>0</v>
      </c>
      <c r="Q29" s="25">
        <f t="shared" si="3"/>
        <v>0</v>
      </c>
      <c r="R29" s="26">
        <f t="shared" si="1"/>
        <v>0</v>
      </c>
      <c r="S29" s="27">
        <f t="shared" si="4"/>
        <v>0</v>
      </c>
      <c r="T29" s="27"/>
      <c r="U29" s="28"/>
    </row>
    <row r="30" spans="1:21" ht="22.5" customHeight="1" x14ac:dyDescent="0.2">
      <c r="A30" s="42">
        <v>4</v>
      </c>
      <c r="B30" s="22"/>
      <c r="C30" s="23"/>
      <c r="D30" s="48"/>
      <c r="E30" s="97"/>
      <c r="F30" s="97"/>
      <c r="G30" s="97"/>
      <c r="H30" s="97"/>
      <c r="I30" s="97"/>
      <c r="J30" s="97"/>
      <c r="K30" s="98"/>
      <c r="L30" s="97"/>
      <c r="M30" s="48">
        <v>0</v>
      </c>
      <c r="N30" s="48"/>
      <c r="O30" s="49">
        <v>0</v>
      </c>
      <c r="P30" s="67" t="str">
        <f t="shared" si="9"/>
        <v>0</v>
      </c>
      <c r="Q30" s="50">
        <f t="shared" si="3"/>
        <v>0</v>
      </c>
      <c r="R30" s="26">
        <f t="shared" si="1"/>
        <v>0</v>
      </c>
      <c r="S30" s="51">
        <f t="shared" si="4"/>
        <v>0</v>
      </c>
      <c r="T30" s="51"/>
      <c r="U30" s="52"/>
    </row>
    <row r="31" spans="1:21" ht="22.5" customHeight="1" x14ac:dyDescent="0.2">
      <c r="A31" s="42">
        <v>5</v>
      </c>
      <c r="B31" s="22"/>
      <c r="C31" s="23"/>
      <c r="D31" s="23"/>
      <c r="E31" s="97"/>
      <c r="F31" s="97"/>
      <c r="G31" s="97"/>
      <c r="H31" s="97"/>
      <c r="I31" s="97"/>
      <c r="J31" s="97"/>
      <c r="K31" s="98"/>
      <c r="L31" s="97"/>
      <c r="M31" s="23">
        <v>0</v>
      </c>
      <c r="N31" s="23"/>
      <c r="O31" s="29">
        <v>0</v>
      </c>
      <c r="P31" s="67" t="str">
        <f t="shared" si="9"/>
        <v>0</v>
      </c>
      <c r="Q31" s="25">
        <f t="shared" si="3"/>
        <v>0</v>
      </c>
      <c r="R31" s="26">
        <f t="shared" si="1"/>
        <v>0</v>
      </c>
      <c r="S31" s="27">
        <f t="shared" si="4"/>
        <v>0</v>
      </c>
      <c r="T31" s="27"/>
      <c r="U31" s="28"/>
    </row>
    <row r="32" spans="1:21" ht="22.5" customHeight="1" x14ac:dyDescent="0.2">
      <c r="A32" s="42">
        <v>6</v>
      </c>
      <c r="B32" s="22"/>
      <c r="C32" s="23"/>
      <c r="D32" s="23"/>
      <c r="E32" s="97"/>
      <c r="F32" s="97"/>
      <c r="G32" s="97"/>
      <c r="H32" s="97"/>
      <c r="I32" s="97"/>
      <c r="J32" s="97"/>
      <c r="K32" s="98"/>
      <c r="L32" s="97"/>
      <c r="M32" s="23">
        <v>0</v>
      </c>
      <c r="N32" s="23"/>
      <c r="O32" s="29">
        <v>0</v>
      </c>
      <c r="P32" s="67" t="str">
        <f t="shared" si="9"/>
        <v>0</v>
      </c>
      <c r="Q32" s="25">
        <f t="shared" si="3"/>
        <v>0</v>
      </c>
      <c r="R32" s="26">
        <f t="shared" si="1"/>
        <v>0</v>
      </c>
      <c r="S32" s="27">
        <v>0</v>
      </c>
      <c r="T32" s="27"/>
      <c r="U32" s="28"/>
    </row>
    <row r="33" spans="1:21" ht="22.5" customHeight="1" x14ac:dyDescent="0.2">
      <c r="A33" s="42">
        <v>7</v>
      </c>
      <c r="B33" s="22"/>
      <c r="C33" s="23"/>
      <c r="D33" s="23"/>
      <c r="E33" s="97"/>
      <c r="F33" s="97"/>
      <c r="G33" s="97"/>
      <c r="H33" s="97"/>
      <c r="I33" s="97"/>
      <c r="J33" s="97"/>
      <c r="K33" s="101"/>
      <c r="L33" s="97"/>
      <c r="M33" s="23">
        <v>0</v>
      </c>
      <c r="N33" s="23"/>
      <c r="O33" s="29">
        <v>0</v>
      </c>
      <c r="P33" s="67" t="str">
        <f t="shared" si="9"/>
        <v>0</v>
      </c>
      <c r="Q33" s="25">
        <f t="shared" si="3"/>
        <v>0</v>
      </c>
      <c r="R33" s="26">
        <f t="shared" si="1"/>
        <v>0</v>
      </c>
      <c r="S33" s="27">
        <f t="shared" ref="S33:S41" si="10">M33+R33</f>
        <v>0</v>
      </c>
      <c r="T33" s="27"/>
      <c r="U33" s="31"/>
    </row>
    <row r="34" spans="1:21" ht="22.5" customHeight="1" x14ac:dyDescent="0.2">
      <c r="A34" s="42">
        <v>8</v>
      </c>
      <c r="B34" s="22"/>
      <c r="C34" s="23"/>
      <c r="D34" s="53"/>
      <c r="E34" s="102"/>
      <c r="F34" s="102"/>
      <c r="G34" s="102"/>
      <c r="H34" s="102"/>
      <c r="I34" s="102"/>
      <c r="J34" s="102"/>
      <c r="K34" s="98"/>
      <c r="L34" s="97"/>
      <c r="M34" s="23">
        <v>0</v>
      </c>
      <c r="N34" s="23"/>
      <c r="O34" s="29">
        <v>0</v>
      </c>
      <c r="P34" s="67" t="str">
        <f t="shared" si="9"/>
        <v>0</v>
      </c>
      <c r="Q34" s="25">
        <f t="shared" si="3"/>
        <v>0</v>
      </c>
      <c r="R34" s="26">
        <f t="shared" si="1"/>
        <v>0</v>
      </c>
      <c r="S34" s="27">
        <f t="shared" si="10"/>
        <v>0</v>
      </c>
      <c r="T34" s="27"/>
      <c r="U34" s="28"/>
    </row>
    <row r="35" spans="1:21" ht="22.5" customHeight="1" x14ac:dyDescent="0.2">
      <c r="A35" s="42">
        <v>9</v>
      </c>
      <c r="B35" s="22"/>
      <c r="C35" s="23"/>
      <c r="D35" s="23"/>
      <c r="E35" s="97"/>
      <c r="F35" s="97"/>
      <c r="G35" s="97"/>
      <c r="H35" s="97"/>
      <c r="I35" s="97"/>
      <c r="J35" s="97"/>
      <c r="K35" s="98"/>
      <c r="L35" s="97"/>
      <c r="M35" s="23">
        <v>0</v>
      </c>
      <c r="N35" s="23"/>
      <c r="O35" s="29">
        <v>0</v>
      </c>
      <c r="P35" s="67" t="str">
        <f t="shared" si="9"/>
        <v>0</v>
      </c>
      <c r="Q35" s="25">
        <f t="shared" si="3"/>
        <v>0</v>
      </c>
      <c r="R35" s="26">
        <f>ROUND(Q35,-1)</f>
        <v>0</v>
      </c>
      <c r="S35" s="27">
        <f t="shared" si="10"/>
        <v>0</v>
      </c>
      <c r="T35" s="27"/>
      <c r="U35" s="28"/>
    </row>
    <row r="36" spans="1:21" ht="22.5" customHeight="1" x14ac:dyDescent="0.2">
      <c r="A36" s="42">
        <v>10</v>
      </c>
      <c r="B36" s="22"/>
      <c r="C36" s="23"/>
      <c r="D36" s="23"/>
      <c r="E36" s="97"/>
      <c r="F36" s="97"/>
      <c r="G36" s="97"/>
      <c r="H36" s="97"/>
      <c r="I36" s="97"/>
      <c r="J36" s="97"/>
      <c r="K36" s="97"/>
      <c r="L36" s="97"/>
      <c r="M36" s="23">
        <v>0</v>
      </c>
      <c r="N36" s="23"/>
      <c r="O36" s="29">
        <v>0</v>
      </c>
      <c r="P36" s="67" t="str">
        <f t="shared" si="9"/>
        <v>0</v>
      </c>
      <c r="Q36" s="25">
        <f t="shared" si="3"/>
        <v>0</v>
      </c>
      <c r="R36" s="26">
        <f>ROUND(Q36,-1)</f>
        <v>0</v>
      </c>
      <c r="S36" s="27">
        <f t="shared" si="10"/>
        <v>0</v>
      </c>
      <c r="T36" s="27"/>
      <c r="U36" s="28"/>
    </row>
    <row r="37" spans="1:21" ht="22.5" customHeight="1" x14ac:dyDescent="0.2">
      <c r="A37" s="92" t="s">
        <v>15</v>
      </c>
      <c r="B37" s="92"/>
      <c r="C37" s="92"/>
      <c r="D37" s="76"/>
      <c r="E37" s="103"/>
      <c r="F37" s="103"/>
      <c r="G37" s="103"/>
      <c r="H37" s="103"/>
      <c r="I37" s="103"/>
      <c r="J37" s="103"/>
      <c r="K37" s="103"/>
      <c r="L37" s="103"/>
      <c r="M37" s="77">
        <v>0</v>
      </c>
      <c r="N37" s="77"/>
      <c r="O37" s="77">
        <v>0</v>
      </c>
      <c r="P37" s="78" t="str">
        <f t="shared" si="9"/>
        <v>0</v>
      </c>
      <c r="Q37" s="77">
        <f t="shared" si="3"/>
        <v>0</v>
      </c>
      <c r="R37" s="77">
        <f t="shared" si="1"/>
        <v>0</v>
      </c>
      <c r="S37" s="77">
        <f t="shared" si="10"/>
        <v>0</v>
      </c>
      <c r="T37" s="77"/>
      <c r="U37" s="77"/>
    </row>
    <row r="38" spans="1:21" ht="22.5" customHeight="1" x14ac:dyDescent="0.35">
      <c r="A38" s="42">
        <v>1</v>
      </c>
      <c r="B38" s="22"/>
      <c r="C38" s="79" t="s">
        <v>35</v>
      </c>
      <c r="D38" s="23"/>
      <c r="E38" s="97"/>
      <c r="F38" s="97"/>
      <c r="G38" s="97"/>
      <c r="H38" s="97"/>
      <c r="I38" s="97"/>
      <c r="J38" s="97"/>
      <c r="K38" s="97"/>
      <c r="L38" s="97"/>
      <c r="M38" s="23">
        <v>0</v>
      </c>
      <c r="N38" s="23"/>
      <c r="O38" s="29">
        <v>0</v>
      </c>
      <c r="P38" s="67" t="str">
        <f t="shared" si="9"/>
        <v>0</v>
      </c>
      <c r="Q38" s="25">
        <f t="shared" si="3"/>
        <v>0</v>
      </c>
      <c r="R38" s="26">
        <f t="shared" si="1"/>
        <v>0</v>
      </c>
      <c r="S38" s="27">
        <f t="shared" si="10"/>
        <v>0</v>
      </c>
      <c r="T38" s="27"/>
      <c r="U38" s="28"/>
    </row>
    <row r="39" spans="1:21" ht="22.5" customHeight="1" x14ac:dyDescent="0.35">
      <c r="A39" s="42">
        <v>2</v>
      </c>
      <c r="B39" s="22"/>
      <c r="C39" s="79" t="s">
        <v>36</v>
      </c>
      <c r="D39" s="23"/>
      <c r="E39" s="97"/>
      <c r="F39" s="97"/>
      <c r="G39" s="97"/>
      <c r="H39" s="97"/>
      <c r="I39" s="97"/>
      <c r="J39" s="97"/>
      <c r="K39" s="98"/>
      <c r="L39" s="97"/>
      <c r="M39" s="23">
        <v>0</v>
      </c>
      <c r="N39" s="23"/>
      <c r="O39" s="29">
        <v>0</v>
      </c>
      <c r="P39" s="67" t="str">
        <f t="shared" si="9"/>
        <v>0</v>
      </c>
      <c r="Q39" s="25">
        <f t="shared" si="3"/>
        <v>0</v>
      </c>
      <c r="R39" s="26">
        <f t="shared" si="1"/>
        <v>0</v>
      </c>
      <c r="S39" s="27">
        <f t="shared" si="10"/>
        <v>0</v>
      </c>
      <c r="T39" s="27"/>
      <c r="U39" s="28"/>
    </row>
    <row r="40" spans="1:21" ht="22.5" customHeight="1" x14ac:dyDescent="0.35">
      <c r="A40" s="42">
        <v>3</v>
      </c>
      <c r="B40" s="22"/>
      <c r="C40" s="79" t="s">
        <v>37</v>
      </c>
      <c r="D40" s="23"/>
      <c r="E40" s="97"/>
      <c r="F40" s="97"/>
      <c r="G40" s="97"/>
      <c r="H40" s="97"/>
      <c r="I40" s="97"/>
      <c r="J40" s="97"/>
      <c r="K40" s="98"/>
      <c r="L40" s="97"/>
      <c r="M40" s="23">
        <v>0</v>
      </c>
      <c r="N40" s="23"/>
      <c r="O40" s="29">
        <v>0</v>
      </c>
      <c r="P40" s="67" t="str">
        <f t="shared" si="9"/>
        <v>0</v>
      </c>
      <c r="Q40" s="25">
        <f t="shared" si="3"/>
        <v>0</v>
      </c>
      <c r="R40" s="26"/>
      <c r="S40" s="27">
        <f t="shared" si="10"/>
        <v>0</v>
      </c>
      <c r="T40" s="27"/>
      <c r="U40" s="28"/>
    </row>
    <row r="41" spans="1:21" ht="22.5" customHeight="1" x14ac:dyDescent="0.35">
      <c r="A41" s="42">
        <v>4</v>
      </c>
      <c r="B41" s="22"/>
      <c r="C41" s="79" t="s">
        <v>38</v>
      </c>
      <c r="D41" s="23"/>
      <c r="E41" s="97"/>
      <c r="F41" s="97"/>
      <c r="G41" s="97"/>
      <c r="H41" s="97"/>
      <c r="I41" s="97"/>
      <c r="J41" s="97"/>
      <c r="K41" s="98"/>
      <c r="L41" s="97"/>
      <c r="M41" s="23">
        <v>0</v>
      </c>
      <c r="N41" s="23"/>
      <c r="O41" s="29">
        <v>0</v>
      </c>
      <c r="P41" s="67" t="str">
        <f t="shared" si="9"/>
        <v>0</v>
      </c>
      <c r="Q41" s="25">
        <f t="shared" si="3"/>
        <v>0</v>
      </c>
      <c r="R41" s="26">
        <f>ROUND(Q41,-1)</f>
        <v>0</v>
      </c>
      <c r="S41" s="27">
        <f t="shared" si="10"/>
        <v>0</v>
      </c>
      <c r="T41" s="27"/>
      <c r="U41" s="28"/>
    </row>
    <row r="42" spans="1:21" ht="22.5" customHeight="1" x14ac:dyDescent="0.35">
      <c r="A42" s="42">
        <v>5</v>
      </c>
      <c r="B42" s="80"/>
      <c r="C42" s="79" t="s">
        <v>39</v>
      </c>
      <c r="D42" s="23"/>
      <c r="E42" s="97"/>
      <c r="F42" s="97"/>
      <c r="G42" s="97"/>
      <c r="H42" s="97"/>
      <c r="I42" s="97"/>
      <c r="J42" s="97"/>
      <c r="K42" s="98"/>
      <c r="L42" s="97"/>
      <c r="M42" s="23">
        <v>0</v>
      </c>
      <c r="N42" s="23"/>
      <c r="O42" s="29">
        <v>0</v>
      </c>
      <c r="P42" s="67" t="str">
        <f t="shared" ref="P42:P48" si="11">IF(O42&gt;89.99,"4.00",IF(O42&gt;86.65,"3.75",IF(O42&gt;83.32,"3.50",IF(O42&gt;79.99,"3.25",IF(O42&gt;76.65,"3.0",IF(O42&gt;73.32,"2.75",IF(O42&gt;69.99,"2.50",IF(O42&gt;66.65,"2.25",IF(O42&gt;59.99,"2.00","0")))))))))</f>
        <v>0</v>
      </c>
      <c r="Q42" s="25">
        <f t="shared" ref="Q42:Q48" si="12">M42*P42/100</f>
        <v>0</v>
      </c>
      <c r="R42" s="26">
        <f t="shared" ref="R42:R48" si="13">ROUND(Q42,-1)</f>
        <v>0</v>
      </c>
      <c r="S42" s="27">
        <f t="shared" ref="S42:S48" si="14">M42+R42</f>
        <v>0</v>
      </c>
      <c r="T42" s="27"/>
      <c r="U42" s="28"/>
    </row>
    <row r="43" spans="1:21" ht="22.5" customHeight="1" x14ac:dyDescent="0.35">
      <c r="A43" s="42">
        <v>6</v>
      </c>
      <c r="B43" s="80"/>
      <c r="C43" s="79" t="s">
        <v>40</v>
      </c>
      <c r="D43" s="23"/>
      <c r="E43" s="97"/>
      <c r="F43" s="97"/>
      <c r="G43" s="97"/>
      <c r="H43" s="97"/>
      <c r="I43" s="97"/>
      <c r="J43" s="97"/>
      <c r="K43" s="98"/>
      <c r="L43" s="97"/>
      <c r="M43" s="23">
        <v>0</v>
      </c>
      <c r="N43" s="23"/>
      <c r="O43" s="29">
        <v>0</v>
      </c>
      <c r="P43" s="67" t="str">
        <f t="shared" si="11"/>
        <v>0</v>
      </c>
      <c r="Q43" s="25">
        <f t="shared" si="12"/>
        <v>0</v>
      </c>
      <c r="R43" s="26">
        <f t="shared" si="13"/>
        <v>0</v>
      </c>
      <c r="S43" s="27">
        <f t="shared" si="14"/>
        <v>0</v>
      </c>
      <c r="T43" s="27"/>
      <c r="U43" s="28"/>
    </row>
    <row r="44" spans="1:21" ht="22.5" customHeight="1" x14ac:dyDescent="0.35">
      <c r="A44" s="42">
        <v>7</v>
      </c>
      <c r="B44" s="80"/>
      <c r="C44" s="79" t="s">
        <v>41</v>
      </c>
      <c r="D44" s="23"/>
      <c r="E44" s="97"/>
      <c r="F44" s="97"/>
      <c r="G44" s="97"/>
      <c r="H44" s="97"/>
      <c r="I44" s="97"/>
      <c r="J44" s="97"/>
      <c r="K44" s="98"/>
      <c r="L44" s="97"/>
      <c r="M44" s="23">
        <v>0</v>
      </c>
      <c r="N44" s="23"/>
      <c r="O44" s="29">
        <v>0</v>
      </c>
      <c r="P44" s="67" t="str">
        <f t="shared" si="11"/>
        <v>0</v>
      </c>
      <c r="Q44" s="25">
        <f t="shared" si="12"/>
        <v>0</v>
      </c>
      <c r="R44" s="26">
        <f t="shared" si="13"/>
        <v>0</v>
      </c>
      <c r="S44" s="27">
        <f t="shared" si="14"/>
        <v>0</v>
      </c>
      <c r="T44" s="27"/>
      <c r="U44" s="28"/>
    </row>
    <row r="45" spans="1:21" ht="22.5" customHeight="1" x14ac:dyDescent="0.35">
      <c r="A45" s="42">
        <v>8</v>
      </c>
      <c r="B45" s="80"/>
      <c r="C45" s="79" t="s">
        <v>42</v>
      </c>
      <c r="D45" s="23"/>
      <c r="E45" s="97"/>
      <c r="F45" s="97"/>
      <c r="G45" s="97"/>
      <c r="H45" s="97"/>
      <c r="I45" s="97"/>
      <c r="J45" s="97"/>
      <c r="K45" s="97"/>
      <c r="L45" s="97"/>
      <c r="M45" s="23">
        <v>0</v>
      </c>
      <c r="N45" s="23"/>
      <c r="O45" s="29">
        <v>0</v>
      </c>
      <c r="P45" s="67" t="str">
        <f t="shared" si="11"/>
        <v>0</v>
      </c>
      <c r="Q45" s="25">
        <f t="shared" si="12"/>
        <v>0</v>
      </c>
      <c r="R45" s="26">
        <f t="shared" si="13"/>
        <v>0</v>
      </c>
      <c r="S45" s="27">
        <f t="shared" si="14"/>
        <v>0</v>
      </c>
      <c r="T45" s="81"/>
      <c r="U45" s="28"/>
    </row>
    <row r="46" spans="1:21" ht="22.5" customHeight="1" x14ac:dyDescent="0.35">
      <c r="A46" s="42">
        <v>9</v>
      </c>
      <c r="B46" s="80"/>
      <c r="C46" s="79" t="s">
        <v>43</v>
      </c>
      <c r="D46" s="23"/>
      <c r="E46" s="97"/>
      <c r="F46" s="97"/>
      <c r="G46" s="97"/>
      <c r="H46" s="97"/>
      <c r="I46" s="97"/>
      <c r="J46" s="97"/>
      <c r="K46" s="97"/>
      <c r="L46" s="97"/>
      <c r="M46" s="23">
        <v>0</v>
      </c>
      <c r="N46" s="23"/>
      <c r="O46" s="29">
        <v>0</v>
      </c>
      <c r="P46" s="67" t="str">
        <f t="shared" si="11"/>
        <v>0</v>
      </c>
      <c r="Q46" s="25">
        <f t="shared" si="12"/>
        <v>0</v>
      </c>
      <c r="R46" s="26">
        <f t="shared" si="13"/>
        <v>0</v>
      </c>
      <c r="S46" s="27">
        <f t="shared" si="14"/>
        <v>0</v>
      </c>
      <c r="T46" s="81"/>
      <c r="U46" s="28"/>
    </row>
    <row r="47" spans="1:21" ht="22.5" customHeight="1" x14ac:dyDescent="0.35">
      <c r="A47" s="42">
        <v>10</v>
      </c>
      <c r="B47" s="80"/>
      <c r="C47" s="79" t="s">
        <v>44</v>
      </c>
      <c r="D47" s="23"/>
      <c r="E47" s="97"/>
      <c r="F47" s="97"/>
      <c r="G47" s="97"/>
      <c r="H47" s="97"/>
      <c r="I47" s="97"/>
      <c r="J47" s="97"/>
      <c r="K47" s="98"/>
      <c r="L47" s="97"/>
      <c r="M47" s="23">
        <v>0</v>
      </c>
      <c r="N47" s="23"/>
      <c r="O47" s="29">
        <v>0</v>
      </c>
      <c r="P47" s="67" t="str">
        <f t="shared" si="11"/>
        <v>0</v>
      </c>
      <c r="Q47" s="25">
        <f t="shared" si="12"/>
        <v>0</v>
      </c>
      <c r="R47" s="26">
        <f t="shared" si="13"/>
        <v>0</v>
      </c>
      <c r="S47" s="27">
        <f t="shared" si="14"/>
        <v>0</v>
      </c>
      <c r="T47" s="81"/>
      <c r="U47" s="28"/>
    </row>
    <row r="48" spans="1:21" ht="22.5" customHeight="1" x14ac:dyDescent="0.35">
      <c r="A48" s="42">
        <v>11</v>
      </c>
      <c r="B48" s="80"/>
      <c r="C48" s="79" t="s">
        <v>45</v>
      </c>
      <c r="D48" s="23"/>
      <c r="E48" s="97"/>
      <c r="F48" s="97"/>
      <c r="G48" s="97"/>
      <c r="H48" s="97"/>
      <c r="I48" s="97"/>
      <c r="J48" s="97"/>
      <c r="K48" s="98"/>
      <c r="L48" s="97"/>
      <c r="M48" s="23">
        <v>0</v>
      </c>
      <c r="N48" s="23"/>
      <c r="O48" s="29">
        <v>0</v>
      </c>
      <c r="P48" s="67" t="str">
        <f t="shared" si="11"/>
        <v>0</v>
      </c>
      <c r="Q48" s="25">
        <f t="shared" si="12"/>
        <v>0</v>
      </c>
      <c r="R48" s="26">
        <f t="shared" si="13"/>
        <v>0</v>
      </c>
      <c r="S48" s="27">
        <f t="shared" si="14"/>
        <v>0</v>
      </c>
      <c r="T48" s="81"/>
      <c r="U48" s="28"/>
    </row>
    <row r="49" spans="1:21" ht="21" customHeight="1" x14ac:dyDescent="0.2">
      <c r="A49" s="8"/>
      <c r="B49" s="57"/>
      <c r="C49" s="59"/>
      <c r="D49" s="59"/>
      <c r="E49" s="59"/>
      <c r="F49" s="59"/>
      <c r="G49" s="59"/>
      <c r="H49" s="59"/>
      <c r="I49" s="59"/>
      <c r="J49" s="59"/>
      <c r="K49" s="60"/>
      <c r="L49" s="59"/>
      <c r="M49" s="61"/>
      <c r="N49" s="61"/>
      <c r="O49" s="62"/>
      <c r="P49" s="63"/>
      <c r="Q49" s="17"/>
      <c r="R49" s="58"/>
      <c r="S49" s="17"/>
      <c r="T49" s="17"/>
      <c r="U49" s="56"/>
    </row>
    <row r="50" spans="1:21" ht="21" customHeight="1" x14ac:dyDescent="0.2">
      <c r="A50" s="8"/>
      <c r="B50" s="57"/>
      <c r="C50" s="59"/>
      <c r="D50" s="59"/>
      <c r="E50" s="59"/>
      <c r="F50" s="59"/>
      <c r="G50" s="59"/>
      <c r="H50" s="59"/>
      <c r="I50" s="59"/>
      <c r="J50" s="59"/>
      <c r="K50" s="60"/>
      <c r="L50" s="59"/>
      <c r="M50" s="61"/>
      <c r="N50" s="61"/>
      <c r="O50" s="62"/>
      <c r="P50" s="63"/>
      <c r="Q50" s="17"/>
      <c r="R50" s="58"/>
      <c r="S50" s="17"/>
      <c r="T50" s="17"/>
      <c r="U50" s="56"/>
    </row>
    <row r="51" spans="1:21" ht="21" customHeight="1" x14ac:dyDescent="0.2"/>
    <row r="52" spans="1:21" ht="21" customHeight="1" x14ac:dyDescent="0.2"/>
    <row r="53" spans="1:21" ht="21" customHeight="1" x14ac:dyDescent="0.2"/>
    <row r="54" spans="1:21" ht="21" customHeight="1" x14ac:dyDescent="0.2"/>
    <row r="55" spans="1:21" ht="21" customHeight="1" x14ac:dyDescent="0.2"/>
    <row r="56" spans="1:21" ht="21" customHeight="1" x14ac:dyDescent="0.2"/>
  </sheetData>
  <mergeCells count="16">
    <mergeCell ref="A7:L7"/>
    <mergeCell ref="A26:C26"/>
    <mergeCell ref="A37:C37"/>
    <mergeCell ref="A5:A6"/>
    <mergeCell ref="B5:B6"/>
    <mergeCell ref="C5:C6"/>
    <mergeCell ref="D5:D6"/>
    <mergeCell ref="A1:U1"/>
    <mergeCell ref="A2:U2"/>
    <mergeCell ref="A3:U3"/>
    <mergeCell ref="A4:U4"/>
    <mergeCell ref="E5:G5"/>
    <mergeCell ref="K5:L5"/>
    <mergeCell ref="M5:N5"/>
    <mergeCell ref="S5:T5"/>
    <mergeCell ref="H5:J5"/>
  </mergeCells>
  <pageMargins left="0.51181102362204722" right="0.31496062992125984" top="0.74803149606299213" bottom="0.74803149606299213" header="0.31496062992125984" footer="0.31496062992125984"/>
  <pageSetup paperSize="9" orientation="landscape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0"/>
  <sheetViews>
    <sheetView workbookViewId="0">
      <selection activeCell="C12" sqref="C12"/>
    </sheetView>
  </sheetViews>
  <sheetFormatPr defaultColWidth="9.25" defaultRowHeight="14.25" x14ac:dyDescent="0.2"/>
  <cols>
    <col min="1" max="1" width="3.875" style="1" customWidth="1"/>
    <col min="2" max="2" width="8.125" style="1" customWidth="1"/>
    <col min="3" max="3" width="13.125" style="1" customWidth="1"/>
    <col min="4" max="4" width="17" style="2" customWidth="1"/>
    <col min="5" max="6" width="4" style="2" hidden="1" customWidth="1"/>
    <col min="7" max="7" width="5" style="2" hidden="1" customWidth="1"/>
    <col min="8" max="9" width="4" style="2" hidden="1" customWidth="1"/>
    <col min="10" max="10" width="5" style="2" hidden="1" customWidth="1"/>
    <col min="11" max="11" width="5.625" style="1" hidden="1" customWidth="1"/>
    <col min="12" max="12" width="9.25" style="1" hidden="1" customWidth="1"/>
    <col min="13" max="13" width="8.5" style="1" customWidth="1"/>
    <col min="14" max="14" width="7.375" style="1" customWidth="1"/>
    <col min="15" max="15" width="5.75" style="3" customWidth="1"/>
    <col min="16" max="16" width="4.125" style="4" customWidth="1"/>
    <col min="17" max="17" width="4.875" style="1" customWidth="1"/>
    <col min="18" max="18" width="5.125" style="3" customWidth="1"/>
    <col min="19" max="19" width="8.5" style="1" customWidth="1"/>
    <col min="20" max="20" width="7.375" style="1" customWidth="1"/>
    <col min="21" max="21" width="10.375" style="2" customWidth="1"/>
    <col min="22" max="16384" width="9.25" style="1"/>
  </cols>
  <sheetData>
    <row r="1" spans="1:21" s="5" customFormat="1" ht="24.95" customHeight="1" x14ac:dyDescent="0.2">
      <c r="A1" s="83" t="s">
        <v>17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</row>
    <row r="2" spans="1:21" s="5" customFormat="1" ht="24.95" customHeight="1" x14ac:dyDescent="0.2">
      <c r="A2" s="83" t="s">
        <v>31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</row>
    <row r="3" spans="1:21" s="5" customFormat="1" ht="24.95" customHeight="1" x14ac:dyDescent="0.2">
      <c r="A3" s="83" t="s">
        <v>28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</row>
    <row r="4" spans="1:21" s="6" customFormat="1" ht="13.5" customHeight="1" x14ac:dyDescent="0.2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</row>
    <row r="5" spans="1:21" s="8" customFormat="1" ht="23.25" customHeight="1" x14ac:dyDescent="0.2">
      <c r="A5" s="93" t="s">
        <v>0</v>
      </c>
      <c r="B5" s="94" t="s">
        <v>1</v>
      </c>
      <c r="C5" s="84" t="s">
        <v>2</v>
      </c>
      <c r="D5" s="84" t="s">
        <v>3</v>
      </c>
      <c r="E5" s="84" t="s">
        <v>26</v>
      </c>
      <c r="F5" s="84"/>
      <c r="G5" s="84"/>
      <c r="H5" s="84" t="s">
        <v>7</v>
      </c>
      <c r="I5" s="84"/>
      <c r="J5" s="84"/>
      <c r="K5" s="84" t="s">
        <v>21</v>
      </c>
      <c r="L5" s="84"/>
      <c r="M5" s="85" t="s">
        <v>23</v>
      </c>
      <c r="N5" s="86"/>
      <c r="O5" s="75"/>
      <c r="P5" s="72" t="s">
        <v>4</v>
      </c>
      <c r="Q5" s="73" t="s">
        <v>5</v>
      </c>
      <c r="R5" s="74" t="s">
        <v>5</v>
      </c>
      <c r="S5" s="87" t="s">
        <v>29</v>
      </c>
      <c r="T5" s="88"/>
      <c r="U5" s="7" t="s">
        <v>6</v>
      </c>
    </row>
    <row r="6" spans="1:21" s="8" customFormat="1" ht="21.75" customHeight="1" x14ac:dyDescent="0.2">
      <c r="A6" s="93"/>
      <c r="B6" s="94"/>
      <c r="C6" s="84"/>
      <c r="D6" s="84"/>
      <c r="E6" s="71" t="s">
        <v>27</v>
      </c>
      <c r="F6" s="71" t="s">
        <v>24</v>
      </c>
      <c r="G6" s="71" t="s">
        <v>25</v>
      </c>
      <c r="H6" s="71" t="s">
        <v>27</v>
      </c>
      <c r="I6" s="71" t="s">
        <v>24</v>
      </c>
      <c r="J6" s="71" t="s">
        <v>25</v>
      </c>
      <c r="K6" s="65" t="s">
        <v>22</v>
      </c>
      <c r="L6" s="65" t="s">
        <v>8</v>
      </c>
      <c r="M6" s="9" t="s">
        <v>9</v>
      </c>
      <c r="N6" s="9" t="s">
        <v>10</v>
      </c>
      <c r="O6" s="10" t="s">
        <v>11</v>
      </c>
      <c r="P6" s="66" t="s">
        <v>32</v>
      </c>
      <c r="Q6" s="11" t="s">
        <v>12</v>
      </c>
      <c r="R6" s="12" t="s">
        <v>18</v>
      </c>
      <c r="S6" s="9" t="s">
        <v>9</v>
      </c>
      <c r="T6" s="9" t="s">
        <v>10</v>
      </c>
      <c r="U6" s="13"/>
    </row>
    <row r="7" spans="1:21" ht="27" hidden="1" customHeight="1" x14ac:dyDescent="0.2">
      <c r="A7" s="89" t="s">
        <v>13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14"/>
      <c r="N7" s="14"/>
      <c r="O7" s="15"/>
      <c r="P7" s="16"/>
      <c r="Q7" s="14"/>
      <c r="R7" s="15"/>
      <c r="S7" s="14"/>
      <c r="T7" s="14"/>
      <c r="U7" s="14"/>
    </row>
    <row r="8" spans="1:21" ht="22.5" customHeight="1" x14ac:dyDescent="0.2">
      <c r="A8" s="18" t="s">
        <v>19</v>
      </c>
      <c r="B8" s="18"/>
      <c r="C8" s="19"/>
      <c r="D8" s="19"/>
      <c r="E8" s="96"/>
      <c r="F8" s="96"/>
      <c r="G8" s="96"/>
      <c r="H8" s="96"/>
      <c r="I8" s="96"/>
      <c r="J8" s="96"/>
      <c r="K8" s="96"/>
      <c r="L8" s="96"/>
      <c r="M8" s="20"/>
      <c r="N8" s="20"/>
      <c r="O8" s="20"/>
      <c r="P8" s="20"/>
      <c r="Q8" s="20"/>
      <c r="R8" s="20"/>
      <c r="S8" s="20"/>
      <c r="T8" s="20"/>
      <c r="U8" s="20"/>
    </row>
    <row r="9" spans="1:21" ht="22.5" customHeight="1" x14ac:dyDescent="0.2">
      <c r="A9" s="21">
        <v>1</v>
      </c>
      <c r="B9" s="22"/>
      <c r="C9" s="23"/>
      <c r="D9" s="23"/>
      <c r="E9" s="97"/>
      <c r="F9" s="97"/>
      <c r="G9" s="97"/>
      <c r="H9" s="97"/>
      <c r="I9" s="97"/>
      <c r="J9" s="97"/>
      <c r="K9" s="98"/>
      <c r="L9" s="97"/>
      <c r="M9" s="23">
        <v>0</v>
      </c>
      <c r="N9" s="23"/>
      <c r="O9" s="24">
        <v>0</v>
      </c>
      <c r="P9" s="67" t="str">
        <f t="shared" ref="P9:P13" si="0">IF(O9&gt;89.99,"4.00",IF(O9&gt;86.65,"3.75",IF(O9&gt;83.32,"3.50",IF(O9&gt;79.99,"3.25",IF(O9&gt;76.65,"3.0",IF(O9&gt;73.32,"2.75",IF(O9&gt;69.99,"2.50",IF(O9&gt;66.65,"2.25",IF(O9&gt;59.99,"2.00","0")))))))))</f>
        <v>0</v>
      </c>
      <c r="Q9" s="25">
        <f>M9*P9/100</f>
        <v>0</v>
      </c>
      <c r="R9" s="26">
        <f t="shared" ref="R9:R18" si="1">ROUND(Q9,-1)</f>
        <v>0</v>
      </c>
      <c r="S9" s="27">
        <f>M9+R9</f>
        <v>0</v>
      </c>
      <c r="T9" s="27"/>
      <c r="U9" s="28"/>
    </row>
    <row r="10" spans="1:21" ht="22.5" customHeight="1" x14ac:dyDescent="0.2">
      <c r="A10" s="21">
        <v>2</v>
      </c>
      <c r="B10" s="22"/>
      <c r="C10" s="23"/>
      <c r="D10" s="23"/>
      <c r="E10" s="97"/>
      <c r="F10" s="97"/>
      <c r="G10" s="97"/>
      <c r="H10" s="97"/>
      <c r="I10" s="97"/>
      <c r="J10" s="97"/>
      <c r="K10" s="97"/>
      <c r="L10" s="97"/>
      <c r="M10" s="23">
        <v>0</v>
      </c>
      <c r="N10" s="23"/>
      <c r="O10" s="29">
        <v>0</v>
      </c>
      <c r="P10" s="67" t="str">
        <f t="shared" si="0"/>
        <v>0</v>
      </c>
      <c r="Q10" s="25">
        <f>M10*P10/100</f>
        <v>0</v>
      </c>
      <c r="R10" s="26">
        <f>ROUND(Q10,-1)</f>
        <v>0</v>
      </c>
      <c r="S10" s="27">
        <f>M10+R10</f>
        <v>0</v>
      </c>
      <c r="T10" s="27"/>
      <c r="U10" s="28"/>
    </row>
    <row r="11" spans="1:21" ht="22.5" customHeight="1" x14ac:dyDescent="0.2">
      <c r="A11" s="21">
        <v>3</v>
      </c>
      <c r="B11" s="22"/>
      <c r="C11" s="30"/>
      <c r="D11" s="30"/>
      <c r="E11" s="99"/>
      <c r="F11" s="99"/>
      <c r="G11" s="99"/>
      <c r="H11" s="99"/>
      <c r="I11" s="99"/>
      <c r="J11" s="99"/>
      <c r="K11" s="98"/>
      <c r="L11" s="97"/>
      <c r="M11" s="23">
        <v>0</v>
      </c>
      <c r="N11" s="23"/>
      <c r="O11" s="29">
        <v>0</v>
      </c>
      <c r="P11" s="67" t="str">
        <f t="shared" si="0"/>
        <v>0</v>
      </c>
      <c r="Q11" s="25">
        <f>M11*P11/100</f>
        <v>0</v>
      </c>
      <c r="R11" s="26">
        <f t="shared" si="1"/>
        <v>0</v>
      </c>
      <c r="S11" s="27">
        <f>M11+R11</f>
        <v>0</v>
      </c>
      <c r="T11" s="27"/>
      <c r="U11" s="28"/>
    </row>
    <row r="12" spans="1:21" ht="22.5" customHeight="1" x14ac:dyDescent="0.2">
      <c r="A12" s="21">
        <v>4</v>
      </c>
      <c r="B12" s="22"/>
      <c r="C12" s="23"/>
      <c r="D12" s="23"/>
      <c r="E12" s="97"/>
      <c r="F12" s="97"/>
      <c r="G12" s="97"/>
      <c r="H12" s="97"/>
      <c r="I12" s="97"/>
      <c r="J12" s="97"/>
      <c r="K12" s="98"/>
      <c r="L12" s="97"/>
      <c r="M12" s="23">
        <v>0</v>
      </c>
      <c r="N12" s="23"/>
      <c r="O12" s="29">
        <v>0</v>
      </c>
      <c r="P12" s="67" t="str">
        <f t="shared" si="0"/>
        <v>0</v>
      </c>
      <c r="Q12" s="25">
        <f>M12*P12/100</f>
        <v>0</v>
      </c>
      <c r="R12" s="26">
        <f t="shared" si="1"/>
        <v>0</v>
      </c>
      <c r="S12" s="27">
        <f>M12+R12</f>
        <v>0</v>
      </c>
      <c r="T12" s="27"/>
      <c r="U12" s="31"/>
    </row>
    <row r="13" spans="1:21" ht="22.5" customHeight="1" x14ac:dyDescent="0.2">
      <c r="A13" s="21">
        <v>5</v>
      </c>
      <c r="B13" s="22"/>
      <c r="C13" s="23"/>
      <c r="D13" s="23"/>
      <c r="E13" s="97"/>
      <c r="F13" s="97"/>
      <c r="G13" s="97"/>
      <c r="H13" s="97"/>
      <c r="I13" s="97"/>
      <c r="J13" s="97"/>
      <c r="K13" s="98"/>
      <c r="L13" s="97"/>
      <c r="M13" s="23">
        <v>0</v>
      </c>
      <c r="N13" s="23"/>
      <c r="O13" s="29">
        <v>0</v>
      </c>
      <c r="P13" s="67" t="str">
        <f t="shared" si="0"/>
        <v>0</v>
      </c>
      <c r="Q13" s="25">
        <f>M13*P13/100</f>
        <v>0</v>
      </c>
      <c r="R13" s="26">
        <f t="shared" si="1"/>
        <v>0</v>
      </c>
      <c r="S13" s="27">
        <f>M13+R13</f>
        <v>0</v>
      </c>
      <c r="T13" s="27"/>
      <c r="U13" s="28"/>
    </row>
    <row r="14" spans="1:21" ht="22.5" customHeight="1" x14ac:dyDescent="0.2">
      <c r="A14" s="64" t="s">
        <v>20</v>
      </c>
      <c r="B14" s="64"/>
      <c r="C14" s="32"/>
      <c r="D14" s="32"/>
      <c r="E14" s="100"/>
      <c r="F14" s="100"/>
      <c r="G14" s="100"/>
      <c r="H14" s="100"/>
      <c r="I14" s="100"/>
      <c r="J14" s="100"/>
      <c r="K14" s="100"/>
      <c r="L14" s="100"/>
      <c r="M14" s="33"/>
      <c r="N14" s="33"/>
      <c r="O14" s="33">
        <v>0</v>
      </c>
      <c r="P14" s="33">
        <v>0</v>
      </c>
      <c r="Q14" s="33"/>
      <c r="R14" s="33"/>
      <c r="S14" s="33"/>
      <c r="T14" s="33"/>
      <c r="U14" s="34"/>
    </row>
    <row r="15" spans="1:21" ht="22.5" customHeight="1" x14ac:dyDescent="0.2">
      <c r="A15" s="21">
        <v>1</v>
      </c>
      <c r="B15" s="22"/>
      <c r="C15" s="23"/>
      <c r="D15" s="23"/>
      <c r="E15" s="97"/>
      <c r="F15" s="97"/>
      <c r="G15" s="97"/>
      <c r="H15" s="97"/>
      <c r="I15" s="97"/>
      <c r="J15" s="97"/>
      <c r="K15" s="98"/>
      <c r="L15" s="97"/>
      <c r="M15" s="23">
        <v>0</v>
      </c>
      <c r="N15" s="23"/>
      <c r="O15" s="29">
        <v>0</v>
      </c>
      <c r="P15" s="67" t="str">
        <f t="shared" ref="P15:P19" si="2">IF(O15&gt;89.99,"4.00",IF(O15&gt;86.65,"3.75",IF(O15&gt;83.32,"3.50",IF(O15&gt;79.99,"3.25",IF(O15&gt;76.65,"3.0",IF(O15&gt;73.32,"2.75",IF(O15&gt;69.99,"2.50",IF(O15&gt;66.65,"2.25",IF(O15&gt;59.99,"2.00","0")))))))))</f>
        <v>0</v>
      </c>
      <c r="Q15" s="25">
        <f t="shared" ref="Q15:Q35" si="3">M15*P15/100</f>
        <v>0</v>
      </c>
      <c r="R15" s="26">
        <f t="shared" si="1"/>
        <v>0</v>
      </c>
      <c r="S15" s="27">
        <f t="shared" ref="S15:S25" si="4">M15+R15</f>
        <v>0</v>
      </c>
      <c r="T15" s="27"/>
      <c r="U15" s="28"/>
    </row>
    <row r="16" spans="1:21" ht="22.5" customHeight="1" x14ac:dyDescent="0.2">
      <c r="A16" s="21">
        <v>2</v>
      </c>
      <c r="B16" s="22"/>
      <c r="C16" s="23"/>
      <c r="D16" s="23"/>
      <c r="E16" s="97"/>
      <c r="F16" s="97"/>
      <c r="G16" s="97"/>
      <c r="H16" s="97"/>
      <c r="I16" s="97"/>
      <c r="J16" s="97"/>
      <c r="K16" s="98"/>
      <c r="L16" s="97"/>
      <c r="M16" s="23">
        <v>0</v>
      </c>
      <c r="N16" s="23"/>
      <c r="O16" s="29">
        <v>0</v>
      </c>
      <c r="P16" s="67" t="str">
        <f t="shared" si="2"/>
        <v>0</v>
      </c>
      <c r="Q16" s="25">
        <f t="shared" si="3"/>
        <v>0</v>
      </c>
      <c r="R16" s="26">
        <f t="shared" si="1"/>
        <v>0</v>
      </c>
      <c r="S16" s="27">
        <f t="shared" si="4"/>
        <v>0</v>
      </c>
      <c r="T16" s="27"/>
      <c r="U16" s="31"/>
    </row>
    <row r="17" spans="1:21" ht="22.5" customHeight="1" x14ac:dyDescent="0.2">
      <c r="A17" s="21">
        <v>3</v>
      </c>
      <c r="B17" s="22"/>
      <c r="C17" s="23"/>
      <c r="D17" s="23"/>
      <c r="E17" s="97"/>
      <c r="F17" s="97"/>
      <c r="G17" s="97"/>
      <c r="H17" s="97"/>
      <c r="I17" s="97"/>
      <c r="J17" s="97"/>
      <c r="K17" s="97"/>
      <c r="L17" s="97"/>
      <c r="M17" s="23">
        <v>0</v>
      </c>
      <c r="N17" s="23"/>
      <c r="O17" s="29">
        <v>0</v>
      </c>
      <c r="P17" s="67" t="str">
        <f t="shared" si="2"/>
        <v>0</v>
      </c>
      <c r="Q17" s="25">
        <f t="shared" si="3"/>
        <v>0</v>
      </c>
      <c r="R17" s="26">
        <f t="shared" si="1"/>
        <v>0</v>
      </c>
      <c r="S17" s="27">
        <f t="shared" si="4"/>
        <v>0</v>
      </c>
      <c r="T17" s="27"/>
      <c r="U17" s="28"/>
    </row>
    <row r="18" spans="1:21" ht="22.5" customHeight="1" x14ac:dyDescent="0.2">
      <c r="A18" s="21">
        <v>4</v>
      </c>
      <c r="B18" s="22"/>
      <c r="C18" s="23"/>
      <c r="D18" s="23"/>
      <c r="E18" s="97"/>
      <c r="F18" s="97"/>
      <c r="G18" s="97"/>
      <c r="H18" s="97"/>
      <c r="I18" s="97"/>
      <c r="J18" s="97"/>
      <c r="K18" s="97"/>
      <c r="L18" s="97"/>
      <c r="M18" s="23">
        <v>0</v>
      </c>
      <c r="N18" s="23"/>
      <c r="O18" s="29">
        <v>0</v>
      </c>
      <c r="P18" s="67" t="str">
        <f t="shared" si="2"/>
        <v>0</v>
      </c>
      <c r="Q18" s="25">
        <f t="shared" si="3"/>
        <v>0</v>
      </c>
      <c r="R18" s="26">
        <f t="shared" si="1"/>
        <v>0</v>
      </c>
      <c r="S18" s="27">
        <f t="shared" si="4"/>
        <v>0</v>
      </c>
      <c r="T18" s="27"/>
      <c r="U18" s="28"/>
    </row>
    <row r="19" spans="1:21" ht="22.5" customHeight="1" x14ac:dyDescent="0.2">
      <c r="A19" s="21">
        <v>5</v>
      </c>
      <c r="B19" s="22"/>
      <c r="C19" s="23"/>
      <c r="D19" s="23"/>
      <c r="E19" s="97"/>
      <c r="F19" s="97"/>
      <c r="G19" s="97"/>
      <c r="H19" s="97"/>
      <c r="I19" s="97"/>
      <c r="J19" s="97"/>
      <c r="K19" s="98"/>
      <c r="L19" s="97"/>
      <c r="M19" s="23">
        <v>0</v>
      </c>
      <c r="N19" s="23"/>
      <c r="O19" s="29">
        <v>0</v>
      </c>
      <c r="P19" s="67" t="str">
        <f t="shared" si="2"/>
        <v>0</v>
      </c>
      <c r="Q19" s="25">
        <f t="shared" si="3"/>
        <v>0</v>
      </c>
      <c r="R19" s="26">
        <f t="shared" ref="R19:R20" si="5">ROUND(Q19,-1)</f>
        <v>0</v>
      </c>
      <c r="S19" s="27">
        <f t="shared" si="4"/>
        <v>0</v>
      </c>
      <c r="T19" s="27"/>
      <c r="U19" s="28"/>
    </row>
    <row r="20" spans="1:21" ht="22.5" customHeight="1" x14ac:dyDescent="0.2">
      <c r="A20" s="91" t="s">
        <v>14</v>
      </c>
      <c r="B20" s="91"/>
      <c r="C20" s="91"/>
      <c r="D20" s="23"/>
      <c r="E20" s="97"/>
      <c r="F20" s="97"/>
      <c r="G20" s="97"/>
      <c r="H20" s="97"/>
      <c r="I20" s="97"/>
      <c r="J20" s="97"/>
      <c r="K20" s="97"/>
      <c r="L20" s="97"/>
      <c r="M20" s="43">
        <v>0</v>
      </c>
      <c r="N20" s="43"/>
      <c r="O20" s="43">
        <v>0</v>
      </c>
      <c r="P20" s="43">
        <v>0</v>
      </c>
      <c r="Q20" s="43">
        <f t="shared" si="3"/>
        <v>0</v>
      </c>
      <c r="R20" s="43">
        <f t="shared" si="5"/>
        <v>0</v>
      </c>
      <c r="S20" s="43">
        <f t="shared" si="4"/>
        <v>0</v>
      </c>
      <c r="T20" s="43"/>
      <c r="U20" s="43"/>
    </row>
    <row r="21" spans="1:21" ht="22.5" customHeight="1" x14ac:dyDescent="0.2">
      <c r="A21" s="42">
        <v>1</v>
      </c>
      <c r="B21" s="22"/>
      <c r="C21" s="23"/>
      <c r="D21" s="23"/>
      <c r="E21" s="97"/>
      <c r="F21" s="97"/>
      <c r="G21" s="97"/>
      <c r="H21" s="97"/>
      <c r="I21" s="97"/>
      <c r="J21" s="97"/>
      <c r="K21" s="98"/>
      <c r="L21" s="97"/>
      <c r="M21" s="23">
        <v>0</v>
      </c>
      <c r="N21" s="23"/>
      <c r="O21" s="29">
        <v>0</v>
      </c>
      <c r="P21" s="67" t="str">
        <f t="shared" ref="P21:P35" si="6">IF(O21&gt;89.99,"4.00",IF(O21&gt;86.65,"3.75",IF(O21&gt;83.32,"3.50",IF(O21&gt;79.99,"3.25",IF(O21&gt;76.65,"3.0",IF(O21&gt;73.32,"2.75",IF(O21&gt;69.99,"2.50",IF(O21&gt;66.65,"2.25",IF(O21&gt;59.99,"2.00","0")))))))))</f>
        <v>0</v>
      </c>
      <c r="Q21" s="25">
        <f t="shared" si="3"/>
        <v>0</v>
      </c>
      <c r="R21" s="26">
        <f t="shared" ref="R21:R31" si="7">ROUND(Q21,-1)</f>
        <v>0</v>
      </c>
      <c r="S21" s="27">
        <f t="shared" si="4"/>
        <v>0</v>
      </c>
      <c r="T21" s="27"/>
      <c r="U21" s="28"/>
    </row>
    <row r="22" spans="1:21" ht="22.5" customHeight="1" x14ac:dyDescent="0.2">
      <c r="A22" s="42">
        <v>2</v>
      </c>
      <c r="B22" s="22"/>
      <c r="C22" s="23"/>
      <c r="D22" s="23"/>
      <c r="E22" s="97"/>
      <c r="F22" s="97"/>
      <c r="G22" s="97"/>
      <c r="H22" s="97"/>
      <c r="I22" s="97"/>
      <c r="J22" s="97"/>
      <c r="K22" s="98"/>
      <c r="L22" s="97"/>
      <c r="M22" s="23">
        <v>0</v>
      </c>
      <c r="N22" s="23"/>
      <c r="O22" s="35">
        <v>0</v>
      </c>
      <c r="P22" s="67" t="str">
        <f t="shared" si="6"/>
        <v>0</v>
      </c>
      <c r="Q22" s="44">
        <f t="shared" si="3"/>
        <v>0</v>
      </c>
      <c r="R22" s="45">
        <f t="shared" si="7"/>
        <v>0</v>
      </c>
      <c r="S22" s="46">
        <f t="shared" si="4"/>
        <v>0</v>
      </c>
      <c r="T22" s="46"/>
      <c r="U22" s="47"/>
    </row>
    <row r="23" spans="1:21" ht="22.5" customHeight="1" x14ac:dyDescent="0.2">
      <c r="A23" s="42">
        <v>3</v>
      </c>
      <c r="B23" s="22"/>
      <c r="C23" s="23"/>
      <c r="D23" s="23"/>
      <c r="E23" s="97"/>
      <c r="F23" s="97"/>
      <c r="G23" s="97"/>
      <c r="H23" s="97"/>
      <c r="I23" s="97"/>
      <c r="J23" s="97"/>
      <c r="K23" s="98"/>
      <c r="L23" s="97"/>
      <c r="M23" s="23">
        <v>0</v>
      </c>
      <c r="N23" s="23"/>
      <c r="O23" s="29">
        <v>0</v>
      </c>
      <c r="P23" s="67" t="str">
        <f t="shared" si="6"/>
        <v>0</v>
      </c>
      <c r="Q23" s="25">
        <f t="shared" si="3"/>
        <v>0</v>
      </c>
      <c r="R23" s="26">
        <f t="shared" si="7"/>
        <v>0</v>
      </c>
      <c r="S23" s="27">
        <f t="shared" si="4"/>
        <v>0</v>
      </c>
      <c r="T23" s="27"/>
      <c r="U23" s="28"/>
    </row>
    <row r="24" spans="1:21" ht="22.5" customHeight="1" x14ac:dyDescent="0.2">
      <c r="A24" s="42">
        <v>4</v>
      </c>
      <c r="B24" s="22"/>
      <c r="C24" s="23"/>
      <c r="D24" s="48"/>
      <c r="E24" s="97"/>
      <c r="F24" s="97"/>
      <c r="G24" s="97"/>
      <c r="H24" s="97"/>
      <c r="I24" s="97"/>
      <c r="J24" s="97"/>
      <c r="K24" s="98"/>
      <c r="L24" s="97"/>
      <c r="M24" s="48">
        <v>0</v>
      </c>
      <c r="N24" s="48"/>
      <c r="O24" s="49">
        <v>0</v>
      </c>
      <c r="P24" s="67" t="str">
        <f t="shared" si="6"/>
        <v>0</v>
      </c>
      <c r="Q24" s="50">
        <f t="shared" si="3"/>
        <v>0</v>
      </c>
      <c r="R24" s="26">
        <f t="shared" si="7"/>
        <v>0</v>
      </c>
      <c r="S24" s="51">
        <f t="shared" si="4"/>
        <v>0</v>
      </c>
      <c r="T24" s="51"/>
      <c r="U24" s="52"/>
    </row>
    <row r="25" spans="1:21" ht="22.5" customHeight="1" x14ac:dyDescent="0.2">
      <c r="A25" s="42">
        <v>5</v>
      </c>
      <c r="B25" s="22"/>
      <c r="C25" s="23"/>
      <c r="D25" s="23"/>
      <c r="E25" s="97"/>
      <c r="F25" s="97"/>
      <c r="G25" s="97"/>
      <c r="H25" s="97"/>
      <c r="I25" s="97"/>
      <c r="J25" s="97"/>
      <c r="K25" s="98"/>
      <c r="L25" s="97"/>
      <c r="M25" s="23">
        <v>0</v>
      </c>
      <c r="N25" s="23"/>
      <c r="O25" s="29">
        <v>0</v>
      </c>
      <c r="P25" s="67" t="str">
        <f t="shared" si="6"/>
        <v>0</v>
      </c>
      <c r="Q25" s="25">
        <f t="shared" si="3"/>
        <v>0</v>
      </c>
      <c r="R25" s="26">
        <f t="shared" si="7"/>
        <v>0</v>
      </c>
      <c r="S25" s="27">
        <f t="shared" si="4"/>
        <v>0</v>
      </c>
      <c r="T25" s="27"/>
      <c r="U25" s="28"/>
    </row>
    <row r="26" spans="1:21" ht="22.5" customHeight="1" x14ac:dyDescent="0.2">
      <c r="A26" s="42">
        <v>6</v>
      </c>
      <c r="B26" s="22"/>
      <c r="C26" s="23"/>
      <c r="D26" s="23"/>
      <c r="E26" s="97"/>
      <c r="F26" s="97"/>
      <c r="G26" s="97"/>
      <c r="H26" s="97"/>
      <c r="I26" s="97"/>
      <c r="J26" s="97"/>
      <c r="K26" s="98"/>
      <c r="L26" s="97"/>
      <c r="M26" s="23">
        <v>0</v>
      </c>
      <c r="N26" s="23"/>
      <c r="O26" s="29">
        <v>0</v>
      </c>
      <c r="P26" s="67" t="str">
        <f t="shared" si="6"/>
        <v>0</v>
      </c>
      <c r="Q26" s="25">
        <f t="shared" si="3"/>
        <v>0</v>
      </c>
      <c r="R26" s="26">
        <f t="shared" si="7"/>
        <v>0</v>
      </c>
      <c r="S26" s="27">
        <v>0</v>
      </c>
      <c r="T26" s="27"/>
      <c r="U26" s="28"/>
    </row>
    <row r="27" spans="1:21" ht="22.5" customHeight="1" x14ac:dyDescent="0.2">
      <c r="A27" s="42">
        <v>7</v>
      </c>
      <c r="B27" s="22"/>
      <c r="C27" s="23"/>
      <c r="D27" s="23"/>
      <c r="E27" s="97"/>
      <c r="F27" s="97"/>
      <c r="G27" s="97"/>
      <c r="H27" s="97"/>
      <c r="I27" s="97"/>
      <c r="J27" s="97"/>
      <c r="K27" s="101"/>
      <c r="L27" s="97"/>
      <c r="M27" s="23">
        <v>0</v>
      </c>
      <c r="N27" s="23"/>
      <c r="O27" s="29">
        <v>0</v>
      </c>
      <c r="P27" s="67" t="str">
        <f t="shared" si="6"/>
        <v>0</v>
      </c>
      <c r="Q27" s="25">
        <f t="shared" si="3"/>
        <v>0</v>
      </c>
      <c r="R27" s="26">
        <f t="shared" si="7"/>
        <v>0</v>
      </c>
      <c r="S27" s="27">
        <f t="shared" ref="S27:S35" si="8">M27+R27</f>
        <v>0</v>
      </c>
      <c r="T27" s="27"/>
      <c r="U27" s="31"/>
    </row>
    <row r="28" spans="1:21" ht="22.5" customHeight="1" x14ac:dyDescent="0.2">
      <c r="A28" s="42">
        <v>8</v>
      </c>
      <c r="B28" s="22"/>
      <c r="C28" s="23"/>
      <c r="D28" s="53"/>
      <c r="E28" s="102"/>
      <c r="F28" s="102"/>
      <c r="G28" s="102"/>
      <c r="H28" s="102"/>
      <c r="I28" s="102"/>
      <c r="J28" s="102"/>
      <c r="K28" s="98"/>
      <c r="L28" s="97"/>
      <c r="M28" s="23">
        <v>0</v>
      </c>
      <c r="N28" s="23"/>
      <c r="O28" s="29">
        <v>0</v>
      </c>
      <c r="P28" s="67" t="str">
        <f t="shared" si="6"/>
        <v>0</v>
      </c>
      <c r="Q28" s="25">
        <f t="shared" si="3"/>
        <v>0</v>
      </c>
      <c r="R28" s="26">
        <f t="shared" si="7"/>
        <v>0</v>
      </c>
      <c r="S28" s="27">
        <f t="shared" si="8"/>
        <v>0</v>
      </c>
      <c r="T28" s="27"/>
      <c r="U28" s="28"/>
    </row>
    <row r="29" spans="1:21" ht="22.5" customHeight="1" x14ac:dyDescent="0.2">
      <c r="A29" s="42">
        <v>9</v>
      </c>
      <c r="B29" s="22"/>
      <c r="C29" s="23"/>
      <c r="D29" s="23"/>
      <c r="E29" s="97"/>
      <c r="F29" s="97"/>
      <c r="G29" s="97"/>
      <c r="H29" s="97"/>
      <c r="I29" s="97"/>
      <c r="J29" s="97"/>
      <c r="K29" s="98"/>
      <c r="L29" s="97"/>
      <c r="M29" s="23">
        <v>0</v>
      </c>
      <c r="N29" s="23"/>
      <c r="O29" s="29">
        <v>0</v>
      </c>
      <c r="P29" s="67" t="str">
        <f t="shared" si="6"/>
        <v>0</v>
      </c>
      <c r="Q29" s="25">
        <f t="shared" si="3"/>
        <v>0</v>
      </c>
      <c r="R29" s="26">
        <f>ROUND(Q29,-1)</f>
        <v>0</v>
      </c>
      <c r="S29" s="27">
        <f t="shared" si="8"/>
        <v>0</v>
      </c>
      <c r="T29" s="27"/>
      <c r="U29" s="28"/>
    </row>
    <row r="30" spans="1:21" ht="22.5" customHeight="1" x14ac:dyDescent="0.2">
      <c r="A30" s="42">
        <v>10</v>
      </c>
      <c r="B30" s="22"/>
      <c r="C30" s="23"/>
      <c r="D30" s="23"/>
      <c r="E30" s="97"/>
      <c r="F30" s="97"/>
      <c r="G30" s="97"/>
      <c r="H30" s="97"/>
      <c r="I30" s="97"/>
      <c r="J30" s="97"/>
      <c r="K30" s="97"/>
      <c r="L30" s="97"/>
      <c r="M30" s="23">
        <v>0</v>
      </c>
      <c r="N30" s="23"/>
      <c r="O30" s="29">
        <v>0</v>
      </c>
      <c r="P30" s="67" t="str">
        <f t="shared" si="6"/>
        <v>0</v>
      </c>
      <c r="Q30" s="25">
        <f t="shared" si="3"/>
        <v>0</v>
      </c>
      <c r="R30" s="26">
        <f>ROUND(Q30,-1)</f>
        <v>0</v>
      </c>
      <c r="S30" s="27">
        <f t="shared" si="8"/>
        <v>0</v>
      </c>
      <c r="T30" s="27"/>
      <c r="U30" s="28"/>
    </row>
    <row r="31" spans="1:21" ht="22.5" customHeight="1" x14ac:dyDescent="0.2">
      <c r="A31" s="95" t="s">
        <v>15</v>
      </c>
      <c r="B31" s="92"/>
      <c r="C31" s="92"/>
      <c r="D31" s="76"/>
      <c r="E31" s="100"/>
      <c r="F31" s="100"/>
      <c r="G31" s="100"/>
      <c r="H31" s="100"/>
      <c r="I31" s="100"/>
      <c r="J31" s="100"/>
      <c r="K31" s="100"/>
      <c r="L31" s="100"/>
      <c r="M31" s="33">
        <v>0</v>
      </c>
      <c r="N31" s="33"/>
      <c r="O31" s="33">
        <v>0</v>
      </c>
      <c r="P31" s="67" t="str">
        <f t="shared" si="6"/>
        <v>0</v>
      </c>
      <c r="Q31" s="33">
        <f t="shared" si="3"/>
        <v>0</v>
      </c>
      <c r="R31" s="33">
        <f t="shared" si="7"/>
        <v>0</v>
      </c>
      <c r="S31" s="33">
        <f t="shared" si="8"/>
        <v>0</v>
      </c>
      <c r="T31" s="33"/>
      <c r="U31" s="33"/>
    </row>
    <row r="32" spans="1:21" ht="22.5" customHeight="1" x14ac:dyDescent="0.2">
      <c r="A32" s="42">
        <v>1</v>
      </c>
      <c r="B32" s="22"/>
      <c r="C32" s="82" t="s">
        <v>46</v>
      </c>
      <c r="D32" s="23"/>
      <c r="E32" s="97"/>
      <c r="F32" s="97"/>
      <c r="G32" s="97"/>
      <c r="H32" s="97"/>
      <c r="I32" s="97"/>
      <c r="J32" s="97"/>
      <c r="K32" s="97"/>
      <c r="L32" s="97"/>
      <c r="M32" s="23">
        <v>0</v>
      </c>
      <c r="N32" s="23"/>
      <c r="O32" s="29">
        <v>0</v>
      </c>
      <c r="P32" s="67" t="str">
        <f t="shared" si="6"/>
        <v>0</v>
      </c>
      <c r="Q32" s="25">
        <f t="shared" si="3"/>
        <v>0</v>
      </c>
      <c r="R32" s="26">
        <f t="shared" ref="R32:R33" si="9">ROUND(Q32,-1)</f>
        <v>0</v>
      </c>
      <c r="S32" s="27">
        <f t="shared" si="8"/>
        <v>0</v>
      </c>
      <c r="T32" s="27"/>
      <c r="U32" s="28"/>
    </row>
    <row r="33" spans="1:21" ht="22.5" customHeight="1" x14ac:dyDescent="0.2">
      <c r="A33" s="42">
        <v>2</v>
      </c>
      <c r="B33" s="22"/>
      <c r="C33" s="82" t="s">
        <v>47</v>
      </c>
      <c r="D33" s="23"/>
      <c r="E33" s="97"/>
      <c r="F33" s="97"/>
      <c r="G33" s="97"/>
      <c r="H33" s="97"/>
      <c r="I33" s="97"/>
      <c r="J33" s="97"/>
      <c r="K33" s="98"/>
      <c r="L33" s="97"/>
      <c r="M33" s="23">
        <v>0</v>
      </c>
      <c r="N33" s="23"/>
      <c r="O33" s="29">
        <v>0</v>
      </c>
      <c r="P33" s="67" t="str">
        <f t="shared" si="6"/>
        <v>0</v>
      </c>
      <c r="Q33" s="25">
        <f t="shared" si="3"/>
        <v>0</v>
      </c>
      <c r="R33" s="26">
        <f t="shared" si="9"/>
        <v>0</v>
      </c>
      <c r="S33" s="27">
        <f t="shared" si="8"/>
        <v>0</v>
      </c>
      <c r="T33" s="27"/>
      <c r="U33" s="28"/>
    </row>
    <row r="34" spans="1:21" ht="22.5" customHeight="1" x14ac:dyDescent="0.2">
      <c r="A34" s="42">
        <v>3</v>
      </c>
      <c r="B34" s="22"/>
      <c r="C34" s="82" t="s">
        <v>47</v>
      </c>
      <c r="D34" s="23"/>
      <c r="E34" s="97"/>
      <c r="F34" s="97"/>
      <c r="G34" s="97"/>
      <c r="H34" s="97"/>
      <c r="I34" s="97"/>
      <c r="J34" s="97"/>
      <c r="K34" s="98"/>
      <c r="L34" s="97"/>
      <c r="M34" s="23">
        <v>0</v>
      </c>
      <c r="N34" s="23"/>
      <c r="O34" s="29">
        <v>0</v>
      </c>
      <c r="P34" s="67" t="str">
        <f t="shared" si="6"/>
        <v>0</v>
      </c>
      <c r="Q34" s="25">
        <f t="shared" si="3"/>
        <v>0</v>
      </c>
      <c r="R34" s="26"/>
      <c r="S34" s="27">
        <f t="shared" si="8"/>
        <v>0</v>
      </c>
      <c r="T34" s="27"/>
      <c r="U34" s="28"/>
    </row>
    <row r="35" spans="1:21" ht="22.5" customHeight="1" x14ac:dyDescent="0.2">
      <c r="A35" s="42">
        <v>4</v>
      </c>
      <c r="B35" s="22"/>
      <c r="C35" s="82" t="s">
        <v>45</v>
      </c>
      <c r="D35" s="23"/>
      <c r="E35" s="97"/>
      <c r="F35" s="97"/>
      <c r="G35" s="97"/>
      <c r="H35" s="97"/>
      <c r="I35" s="97"/>
      <c r="J35" s="97"/>
      <c r="K35" s="98"/>
      <c r="L35" s="97"/>
      <c r="M35" s="23">
        <v>0</v>
      </c>
      <c r="N35" s="23"/>
      <c r="O35" s="29">
        <v>0</v>
      </c>
      <c r="P35" s="67" t="str">
        <f t="shared" si="6"/>
        <v>0</v>
      </c>
      <c r="Q35" s="25">
        <f t="shared" si="3"/>
        <v>0</v>
      </c>
      <c r="R35" s="26">
        <f>ROUND(Q35,-1)</f>
        <v>0</v>
      </c>
      <c r="S35" s="27">
        <f t="shared" si="8"/>
        <v>0</v>
      </c>
      <c r="T35" s="27"/>
      <c r="U35" s="28"/>
    </row>
    <row r="36" spans="1:21" ht="22.5" customHeight="1" x14ac:dyDescent="0.2">
      <c r="A36" s="42">
        <v>5</v>
      </c>
      <c r="B36" s="80"/>
      <c r="C36" s="82" t="s">
        <v>48</v>
      </c>
      <c r="D36" s="23"/>
      <c r="E36" s="97"/>
      <c r="F36" s="97"/>
      <c r="G36" s="97"/>
      <c r="H36" s="97"/>
      <c r="I36" s="97"/>
      <c r="J36" s="97"/>
      <c r="K36" s="98"/>
      <c r="L36" s="97"/>
      <c r="M36" s="23">
        <v>0</v>
      </c>
      <c r="N36" s="23"/>
      <c r="O36" s="29">
        <v>0</v>
      </c>
      <c r="P36" s="67" t="str">
        <f t="shared" ref="P36" si="10">IF(O36&gt;89.99,"4.00",IF(O36&gt;86.65,"3.75",IF(O36&gt;83.32,"3.50",IF(O36&gt;79.99,"3.25",IF(O36&gt;76.65,"3.0",IF(O36&gt;73.32,"2.75",IF(O36&gt;69.99,"2.50",IF(O36&gt;66.65,"2.25",IF(O36&gt;59.99,"2.00","0")))))))))</f>
        <v>0</v>
      </c>
      <c r="Q36" s="25">
        <f t="shared" ref="Q36" si="11">M36*P36/100</f>
        <v>0</v>
      </c>
      <c r="R36" s="26">
        <f>ROUND(Q36,-1)</f>
        <v>0</v>
      </c>
      <c r="S36" s="27">
        <f t="shared" ref="S36" si="12">M36+R36</f>
        <v>0</v>
      </c>
      <c r="T36" s="27"/>
      <c r="U36" s="28"/>
    </row>
    <row r="37" spans="1:21" ht="27" customHeight="1" x14ac:dyDescent="0.2">
      <c r="A37" s="36"/>
      <c r="B37" s="54"/>
      <c r="C37" s="37"/>
      <c r="D37" s="37"/>
      <c r="E37" s="37"/>
      <c r="F37" s="37"/>
      <c r="G37" s="37"/>
      <c r="H37" s="37"/>
      <c r="I37" s="37"/>
      <c r="J37" s="37"/>
      <c r="K37" s="38"/>
      <c r="L37" s="37"/>
      <c r="M37" s="37"/>
      <c r="N37" s="37"/>
      <c r="O37" s="39"/>
      <c r="P37" s="40"/>
      <c r="Q37" s="41"/>
      <c r="R37" s="55"/>
      <c r="S37" s="41"/>
      <c r="T37" s="41"/>
      <c r="U37" s="56"/>
    </row>
    <row r="38" spans="1:21" ht="27" customHeight="1" x14ac:dyDescent="0.2">
      <c r="A38" s="36"/>
      <c r="B38" s="54"/>
      <c r="C38" s="37"/>
      <c r="D38" s="37"/>
      <c r="E38" s="37"/>
      <c r="F38" s="37"/>
      <c r="G38" s="37"/>
      <c r="H38" s="37"/>
      <c r="I38" s="37"/>
      <c r="J38" s="37"/>
      <c r="K38" s="38"/>
      <c r="L38" s="37"/>
      <c r="M38" s="37"/>
      <c r="N38" s="37"/>
      <c r="O38" s="39"/>
      <c r="P38" s="40"/>
      <c r="Q38" s="41"/>
      <c r="R38" s="55"/>
      <c r="S38" s="41"/>
      <c r="T38" s="41"/>
      <c r="U38" s="56"/>
    </row>
    <row r="39" spans="1:21" ht="21" x14ac:dyDescent="0.2">
      <c r="A39" s="8"/>
      <c r="B39" s="57"/>
      <c r="C39" s="59"/>
      <c r="D39" s="59"/>
      <c r="E39" s="59"/>
      <c r="F39" s="59"/>
      <c r="G39" s="59"/>
      <c r="H39" s="59"/>
      <c r="I39" s="59"/>
      <c r="J39" s="59"/>
      <c r="K39" s="60"/>
      <c r="L39" s="59"/>
      <c r="M39" s="61"/>
      <c r="N39" s="61"/>
      <c r="O39" s="62"/>
      <c r="P39" s="63"/>
      <c r="Q39" s="17"/>
      <c r="R39" s="58"/>
      <c r="S39" s="17"/>
      <c r="T39" s="17"/>
      <c r="U39" s="56"/>
    </row>
    <row r="40" spans="1:21" ht="21" x14ac:dyDescent="0.2">
      <c r="A40" s="8"/>
      <c r="B40" s="57"/>
      <c r="C40" s="59"/>
      <c r="D40" s="59"/>
      <c r="E40" s="59"/>
      <c r="F40" s="59"/>
      <c r="G40" s="59"/>
      <c r="H40" s="59"/>
      <c r="I40" s="59"/>
      <c r="J40" s="59"/>
      <c r="K40" s="60"/>
      <c r="L40" s="59"/>
      <c r="M40" s="61"/>
      <c r="N40" s="61"/>
      <c r="O40" s="62"/>
      <c r="P40" s="63"/>
      <c r="Q40" s="17"/>
      <c r="R40" s="58"/>
      <c r="S40" s="17"/>
      <c r="T40" s="17"/>
      <c r="U40" s="56"/>
    </row>
  </sheetData>
  <mergeCells count="16">
    <mergeCell ref="A1:U1"/>
    <mergeCell ref="A2:U2"/>
    <mergeCell ref="A3:U3"/>
    <mergeCell ref="A20:C20"/>
    <mergeCell ref="A31:C31"/>
    <mergeCell ref="A4:U4"/>
    <mergeCell ref="K5:L5"/>
    <mergeCell ref="S5:T5"/>
    <mergeCell ref="A7:L7"/>
    <mergeCell ref="A5:A6"/>
    <mergeCell ref="B5:B6"/>
    <mergeCell ref="C5:C6"/>
    <mergeCell ref="D5:D6"/>
    <mergeCell ref="H5:J5"/>
    <mergeCell ref="E5:G5"/>
    <mergeCell ref="M5:N5"/>
  </mergeCells>
  <pageMargins left="0.70866141732283472" right="0.51181102362204722" top="0.74803149606299213" bottom="0.74803149606299213" header="0.31496062992125984" footer="0.31496062992125984"/>
  <pageSetup paperSize="9" orientation="landscape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วิทยาเขต</vt:lpstr>
      <vt:lpstr>วิทยาลัย</vt:lpstr>
    </vt:vector>
  </TitlesOfParts>
  <Company>www.easyosteam.com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cp:lastPrinted>2020-07-15T10:49:07Z</cp:lastPrinted>
  <dcterms:created xsi:type="dcterms:W3CDTF">2018-07-16T03:14:50Z</dcterms:created>
  <dcterms:modified xsi:type="dcterms:W3CDTF">2020-07-24T02:29:05Z</dcterms:modified>
</cp:coreProperties>
</file>